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/>
  <bookViews>
    <workbookView xWindow="120" yWindow="105" windowWidth="15120" windowHeight="8010" tabRatio="928"/>
  </bookViews>
  <sheets>
    <sheet name="RH 2019" sheetId="108" r:id="rId1"/>
  </sheets>
  <definedNames>
    <definedName name="Print_Area" localSheetId="0">'RH 2019'!$A$1:$AD$46</definedName>
    <definedName name="Print_Titles" localSheetId="0">'RH 2019'!$A:$A</definedName>
  </definedNames>
  <calcPr calcId="162913"/>
</workbook>
</file>

<file path=xl/calcChain.xml><?xml version="1.0" encoding="utf-8"?>
<calcChain xmlns="http://schemas.openxmlformats.org/spreadsheetml/2006/main">
  <c r="AE44" i="108" l="1"/>
  <c r="AE42" i="108"/>
  <c r="AE39" i="108"/>
  <c r="AE37" i="108"/>
  <c r="AE35" i="108"/>
  <c r="AE32" i="108"/>
  <c r="AE30" i="108"/>
  <c r="AE27" i="108"/>
  <c r="AE25" i="108"/>
  <c r="AE23" i="108"/>
  <c r="AE21" i="108"/>
  <c r="AE19" i="108"/>
  <c r="AE16" i="108"/>
  <c r="AE14" i="108"/>
  <c r="AE12" i="108"/>
  <c r="AE9" i="108"/>
  <c r="AE7" i="108"/>
  <c r="AE5" i="108" l="1"/>
</calcChain>
</file>

<file path=xl/sharedStrings.xml><?xml version="1.0" encoding="utf-8"?>
<sst xmlns="http://schemas.openxmlformats.org/spreadsheetml/2006/main" count="78" uniqueCount="77">
  <si>
    <t>BIG</t>
  </si>
  <si>
    <t>BBVA</t>
  </si>
  <si>
    <t>BII</t>
  </si>
  <si>
    <t>CGD</t>
  </si>
  <si>
    <t>BPI</t>
  </si>
  <si>
    <t>Comercial</t>
  </si>
  <si>
    <t>Outra</t>
  </si>
  <si>
    <t>Até 1 ano</t>
  </si>
  <si>
    <t>de 1 a 5 anos</t>
  </si>
  <si>
    <t>de 6 a 10 anos</t>
  </si>
  <si>
    <t>de 11 a 15 anos</t>
  </si>
  <si>
    <t>mais de 15 anos</t>
  </si>
  <si>
    <t>Ensino Básico</t>
  </si>
  <si>
    <t>Ensino Secundário</t>
  </si>
  <si>
    <t>Ensino Superior</t>
  </si>
  <si>
    <t>BNP SS</t>
  </si>
  <si>
    <t>Homens</t>
  </si>
  <si>
    <t>Mulheres</t>
  </si>
  <si>
    <t>Contratados a prazo</t>
  </si>
  <si>
    <t>CBI</t>
  </si>
  <si>
    <t>De 30 a 44 anos</t>
  </si>
  <si>
    <t>Millennium bcp</t>
  </si>
  <si>
    <t>Activobank</t>
  </si>
  <si>
    <t>BNP</t>
  </si>
  <si>
    <t>Banco BPI</t>
  </si>
  <si>
    <t>Santander Totta</t>
  </si>
  <si>
    <t>Finantia</t>
  </si>
  <si>
    <t>Montepio</t>
  </si>
  <si>
    <t>45 anos ou mais</t>
  </si>
  <si>
    <t>Invest</t>
  </si>
  <si>
    <t>Total</t>
  </si>
  <si>
    <t>Fonte: Associação Portuguesa de Bancos</t>
  </si>
  <si>
    <t>RECURSOS HUMANOS DAS INSTITUIÇÕES FINANCEIRAS ASSOCIADAS / HUMAN RESOURCES OF MEMBER INSTITUTIONS</t>
  </si>
  <si>
    <t>Por Género / By Gender</t>
  </si>
  <si>
    <t>Men</t>
  </si>
  <si>
    <t>Women</t>
  </si>
  <si>
    <t>Por Idades / By Age</t>
  </si>
  <si>
    <t>45 years or over</t>
  </si>
  <si>
    <t>Por Antiguidade / By Years of Service</t>
  </si>
  <si>
    <t>Up to 1 year</t>
  </si>
  <si>
    <t>1 to 5 years</t>
  </si>
  <si>
    <t>6 to 10 years</t>
  </si>
  <si>
    <t>11 to 15 years</t>
  </si>
  <si>
    <t>over 15 years</t>
  </si>
  <si>
    <t>Por Vínculo Contratual / By Type of Employment Contract</t>
  </si>
  <si>
    <t>Permanent</t>
  </si>
  <si>
    <t>Fixed term</t>
  </si>
  <si>
    <t>Por Habilitações Literárias / By Academic Qualifications</t>
  </si>
  <si>
    <r>
      <t>9</t>
    </r>
    <r>
      <rPr>
        <i/>
        <vertAlign val="superscript"/>
        <sz val="8"/>
        <color theme="1"/>
        <rFont val="Calibri"/>
        <family val="2"/>
        <scheme val="minor"/>
      </rPr>
      <t>th</t>
    </r>
    <r>
      <rPr>
        <i/>
        <sz val="8"/>
        <color theme="1"/>
        <rFont val="Calibri"/>
        <family val="2"/>
        <scheme val="minor"/>
      </rPr>
      <t xml:space="preserve"> grade</t>
    </r>
  </si>
  <si>
    <t>12th grade</t>
  </si>
  <si>
    <t>Higher education</t>
  </si>
  <si>
    <t>Other</t>
  </si>
  <si>
    <t>Commercial</t>
  </si>
  <si>
    <t>Source: Portuguese Banking Association</t>
  </si>
  <si>
    <t>Note: Individual business activity.</t>
  </si>
  <si>
    <t>Carregosa</t>
  </si>
  <si>
    <t>Até 29 anos</t>
  </si>
  <si>
    <t>Up to 29 years</t>
  </si>
  <si>
    <t>30 to 44 years</t>
  </si>
  <si>
    <t>SICAM</t>
  </si>
  <si>
    <t>Novo Banco</t>
  </si>
  <si>
    <t>NB Açores</t>
  </si>
  <si>
    <t>Bankinter</t>
  </si>
  <si>
    <t>Wizink</t>
  </si>
  <si>
    <t>Banco CTT</t>
  </si>
  <si>
    <t>CEMAH</t>
  </si>
  <si>
    <t>Efetivos</t>
  </si>
  <si>
    <t>Notas: Informação relativa à atividade individual.</t>
  </si>
  <si>
    <t>JUNHO 2019 / JUNE 2019</t>
  </si>
  <si>
    <t>Montepio Investimento</t>
  </si>
  <si>
    <t>Best</t>
  </si>
  <si>
    <t>Banco Credibom</t>
  </si>
  <si>
    <t>Haitong Bank</t>
  </si>
  <si>
    <t>Deutsche Bank</t>
  </si>
  <si>
    <t>Atividade Doméstica / Domestic Activity</t>
  </si>
  <si>
    <t>Por Atividade / By Activity</t>
  </si>
  <si>
    <t>Euro 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</si>
</sst>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;\(#,##0\);\-\ "/>
    <numFmt numFmtId="165" formatCode="@*."/>
    <numFmt numFmtId="166" formatCode="#\ ##0\ ;\(#\ ##0\);\-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 applyBorder="1" applyProtection="1"/>
    <xf numFmtId="0" fontId="2" fillId="3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vertical="center"/>
    </xf>
    <xf numFmtId="164" fontId="3" fillId="0" borderId="5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 applyProtection="1">
      <alignment vertical="center"/>
    </xf>
    <xf numFmtId="165" fontId="6" fillId="0" borderId="4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 indent="3"/>
    </xf>
    <xf numFmtId="166" fontId="2" fillId="0" borderId="0" xfId="0" applyNumberFormat="1" applyFont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2" fillId="3" borderId="6" xfId="1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 applyProtection="1">
      <alignment vertical="center"/>
    </xf>
    <xf numFmtId="166" fontId="2" fillId="0" borderId="7" xfId="0" applyNumberFormat="1" applyFont="1" applyBorder="1" applyAlignment="1" applyProtection="1">
      <alignment vertical="center"/>
    </xf>
    <xf numFmtId="166" fontId="2" fillId="2" borderId="7" xfId="0" applyNumberFormat="1" applyFont="1" applyFill="1" applyBorder="1" applyAlignment="1" applyProtection="1">
      <alignment vertical="center"/>
    </xf>
    <xf numFmtId="166" fontId="5" fillId="0" borderId="7" xfId="0" applyNumberFormat="1" applyFont="1" applyBorder="1" applyAlignment="1" applyProtection="1">
      <alignment vertical="center"/>
    </xf>
    <xf numFmtId="166" fontId="2" fillId="0" borderId="7" xfId="0" applyNumberFormat="1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ECFF"/>
      <color rgb="FFC0962E"/>
      <color rgb="FFB38C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APB 1ª selecção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tabSelected="1" zoomScaleNormal="100" zoomScaleSheetLayoutView="100" workbookViewId="0">
      <selection activeCell="C3" sqref="C3"/>
    </sheetView>
  </sheetViews>
  <sheetFormatPr defaultRowHeight="11.25" x14ac:dyDescent="0.2"/>
  <cols>
    <col min="1" max="1" width="79" style="1" bestFit="1" customWidth="1"/>
    <col min="2" max="2" width="9.42578125" style="1" customWidth="1"/>
    <col min="3" max="3" width="12.140625" style="1" customWidth="1"/>
    <col min="4" max="4" width="11.42578125" style="1" customWidth="1"/>
    <col min="5" max="13" width="9.42578125" style="1" customWidth="1"/>
    <col min="14" max="14" width="10" style="1" customWidth="1"/>
    <col min="15" max="31" width="9.42578125" style="1" customWidth="1"/>
    <col min="32" max="16384" width="9.140625" style="1"/>
  </cols>
  <sheetData>
    <row r="1" spans="1:34" ht="15" customHeight="1" x14ac:dyDescent="0.2">
      <c r="A1" s="14" t="s">
        <v>32</v>
      </c>
    </row>
    <row r="2" spans="1:34" ht="15" customHeight="1" x14ac:dyDescent="0.2">
      <c r="A2" s="15" t="s">
        <v>68</v>
      </c>
    </row>
    <row r="3" spans="1:34" s="4" customFormat="1" ht="22.5" x14ac:dyDescent="0.2">
      <c r="A3" s="2"/>
      <c r="B3" s="3" t="s">
        <v>76</v>
      </c>
      <c r="C3" s="3" t="s">
        <v>21</v>
      </c>
      <c r="D3" s="3" t="s">
        <v>22</v>
      </c>
      <c r="E3" s="3" t="s">
        <v>2</v>
      </c>
      <c r="F3" s="3" t="s">
        <v>64</v>
      </c>
      <c r="G3" s="3" t="s">
        <v>0</v>
      </c>
      <c r="H3" s="3" t="s">
        <v>26</v>
      </c>
      <c r="I3" s="3" t="s">
        <v>29</v>
      </c>
      <c r="J3" s="3" t="s">
        <v>55</v>
      </c>
      <c r="K3" s="3" t="s">
        <v>59</v>
      </c>
      <c r="L3" s="3" t="s">
        <v>65</v>
      </c>
      <c r="M3" s="3" t="s">
        <v>27</v>
      </c>
      <c r="N3" s="3" t="s">
        <v>69</v>
      </c>
      <c r="O3" s="3" t="s">
        <v>3</v>
      </c>
      <c r="P3" s="3" t="s">
        <v>19</v>
      </c>
      <c r="Q3" s="3" t="s">
        <v>60</v>
      </c>
      <c r="R3" s="3" t="s">
        <v>70</v>
      </c>
      <c r="S3" s="3" t="s">
        <v>61</v>
      </c>
      <c r="T3" s="3" t="s">
        <v>24</v>
      </c>
      <c r="U3" s="3" t="s">
        <v>4</v>
      </c>
      <c r="V3" s="3" t="s">
        <v>71</v>
      </c>
      <c r="W3" s="3" t="s">
        <v>25</v>
      </c>
      <c r="X3" s="3" t="s">
        <v>72</v>
      </c>
      <c r="Y3" s="3" t="s">
        <v>1</v>
      </c>
      <c r="Z3" s="3" t="s">
        <v>62</v>
      </c>
      <c r="AA3" s="3" t="s">
        <v>23</v>
      </c>
      <c r="AB3" s="3" t="s">
        <v>15</v>
      </c>
      <c r="AC3" s="3" t="s">
        <v>73</v>
      </c>
      <c r="AD3" s="3" t="s">
        <v>63</v>
      </c>
      <c r="AE3" s="29" t="s">
        <v>30</v>
      </c>
    </row>
    <row r="4" spans="1:34" s="7" customFormat="1" ht="15" customHeight="1" x14ac:dyDescent="0.25">
      <c r="A4" s="5" t="s">
        <v>74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30"/>
    </row>
    <row r="5" spans="1:34" s="7" customFormat="1" ht="15" customHeight="1" x14ac:dyDescent="0.25">
      <c r="A5" s="8" t="s">
        <v>30</v>
      </c>
      <c r="B5" s="21">
        <v>1448</v>
      </c>
      <c r="C5" s="21">
        <v>7015</v>
      </c>
      <c r="D5" s="21">
        <v>178</v>
      </c>
      <c r="E5" s="21">
        <v>0</v>
      </c>
      <c r="F5" s="21">
        <v>217</v>
      </c>
      <c r="G5" s="21">
        <v>229</v>
      </c>
      <c r="H5" s="21">
        <v>162</v>
      </c>
      <c r="I5" s="21">
        <v>261</v>
      </c>
      <c r="J5" s="21">
        <v>102</v>
      </c>
      <c r="K5" s="21">
        <v>3680</v>
      </c>
      <c r="L5" s="21">
        <v>129</v>
      </c>
      <c r="M5" s="21">
        <v>3540</v>
      </c>
      <c r="N5" s="21">
        <v>6</v>
      </c>
      <c r="O5" s="21">
        <v>7083</v>
      </c>
      <c r="P5" s="21">
        <v>116</v>
      </c>
      <c r="Q5" s="21">
        <v>4283</v>
      </c>
      <c r="R5" s="21">
        <v>130</v>
      </c>
      <c r="S5" s="21">
        <v>79</v>
      </c>
      <c r="T5" s="21">
        <v>4978</v>
      </c>
      <c r="U5" s="21">
        <v>0</v>
      </c>
      <c r="V5" s="21">
        <v>390</v>
      </c>
      <c r="W5" s="21">
        <v>6317</v>
      </c>
      <c r="X5" s="21">
        <v>189</v>
      </c>
      <c r="Y5" s="21">
        <v>383</v>
      </c>
      <c r="Z5" s="21">
        <v>794</v>
      </c>
      <c r="AA5" s="21">
        <v>2736</v>
      </c>
      <c r="AB5" s="21">
        <v>1753</v>
      </c>
      <c r="AC5" s="21">
        <v>50</v>
      </c>
      <c r="AD5" s="21">
        <v>91</v>
      </c>
      <c r="AE5" s="31">
        <f>+SUM(B5:AD5)</f>
        <v>46339</v>
      </c>
      <c r="AF5" s="21"/>
      <c r="AH5" s="21"/>
    </row>
    <row r="6" spans="1:34" s="7" customFormat="1" ht="15" customHeight="1" x14ac:dyDescent="0.25">
      <c r="A6" s="5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2"/>
    </row>
    <row r="7" spans="1:34" s="10" customFormat="1" ht="15" customHeight="1" x14ac:dyDescent="0.25">
      <c r="A7" s="9" t="s">
        <v>16</v>
      </c>
      <c r="B7" s="23">
        <v>808</v>
      </c>
      <c r="C7" s="23">
        <v>4046</v>
      </c>
      <c r="D7" s="23">
        <v>98</v>
      </c>
      <c r="E7" s="23">
        <v>0</v>
      </c>
      <c r="F7" s="23">
        <v>107</v>
      </c>
      <c r="G7" s="23">
        <v>142</v>
      </c>
      <c r="H7" s="23">
        <v>97</v>
      </c>
      <c r="I7" s="23">
        <v>154</v>
      </c>
      <c r="J7" s="23">
        <v>64</v>
      </c>
      <c r="K7" s="23">
        <v>1929</v>
      </c>
      <c r="L7" s="23">
        <v>80</v>
      </c>
      <c r="M7" s="23">
        <v>1840</v>
      </c>
      <c r="N7" s="23">
        <v>0</v>
      </c>
      <c r="O7" s="23">
        <v>2825</v>
      </c>
      <c r="P7" s="23">
        <v>65</v>
      </c>
      <c r="Q7" s="23">
        <v>2043</v>
      </c>
      <c r="R7" s="23">
        <v>73</v>
      </c>
      <c r="S7" s="23">
        <v>43</v>
      </c>
      <c r="T7" s="23">
        <v>2238</v>
      </c>
      <c r="U7" s="23">
        <v>0</v>
      </c>
      <c r="V7" s="23">
        <v>202</v>
      </c>
      <c r="W7" s="23">
        <v>3473</v>
      </c>
      <c r="X7" s="23">
        <v>121</v>
      </c>
      <c r="Y7" s="23">
        <v>193</v>
      </c>
      <c r="Z7" s="23">
        <v>387</v>
      </c>
      <c r="AA7" s="23">
        <v>1255</v>
      </c>
      <c r="AB7" s="23">
        <v>861</v>
      </c>
      <c r="AC7" s="23">
        <v>22</v>
      </c>
      <c r="AD7" s="23">
        <v>35</v>
      </c>
      <c r="AE7" s="31">
        <f>+SUM(B7:AD7)</f>
        <v>23201</v>
      </c>
      <c r="AF7" s="21"/>
    </row>
    <row r="8" spans="1:34" s="10" customFormat="1" ht="15" customHeight="1" x14ac:dyDescent="0.25">
      <c r="A8" s="16" t="s">
        <v>34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31"/>
      <c r="AF8" s="21"/>
    </row>
    <row r="9" spans="1:34" s="10" customFormat="1" ht="15" customHeight="1" x14ac:dyDescent="0.25">
      <c r="A9" s="9" t="s">
        <v>17</v>
      </c>
      <c r="B9" s="23">
        <v>640</v>
      </c>
      <c r="C9" s="23">
        <v>2969</v>
      </c>
      <c r="D9" s="23">
        <v>80</v>
      </c>
      <c r="E9" s="23">
        <v>0</v>
      </c>
      <c r="F9" s="23">
        <v>110</v>
      </c>
      <c r="G9" s="23">
        <v>87</v>
      </c>
      <c r="H9" s="23">
        <v>65</v>
      </c>
      <c r="I9" s="23">
        <v>107</v>
      </c>
      <c r="J9" s="23">
        <v>38</v>
      </c>
      <c r="K9" s="23">
        <v>1751</v>
      </c>
      <c r="L9" s="23">
        <v>49</v>
      </c>
      <c r="M9" s="23">
        <v>1700</v>
      </c>
      <c r="N9" s="23">
        <v>6</v>
      </c>
      <c r="O9" s="23">
        <v>4258</v>
      </c>
      <c r="P9" s="23">
        <v>51</v>
      </c>
      <c r="Q9" s="23">
        <v>2240</v>
      </c>
      <c r="R9" s="23">
        <v>57</v>
      </c>
      <c r="S9" s="23">
        <v>36</v>
      </c>
      <c r="T9" s="23">
        <v>2740</v>
      </c>
      <c r="U9" s="23">
        <v>0</v>
      </c>
      <c r="V9" s="23">
        <v>188</v>
      </c>
      <c r="W9" s="23">
        <v>2844</v>
      </c>
      <c r="X9" s="23">
        <v>68</v>
      </c>
      <c r="Y9" s="23">
        <v>190</v>
      </c>
      <c r="Z9" s="23">
        <v>407</v>
      </c>
      <c r="AA9" s="23">
        <v>1481</v>
      </c>
      <c r="AB9" s="23">
        <v>892</v>
      </c>
      <c r="AC9" s="23">
        <v>28</v>
      </c>
      <c r="AD9" s="23">
        <v>56</v>
      </c>
      <c r="AE9" s="31">
        <f>+SUM(B9:AD9)</f>
        <v>23138</v>
      </c>
      <c r="AF9" s="21"/>
    </row>
    <row r="10" spans="1:34" s="10" customFormat="1" ht="15" customHeight="1" x14ac:dyDescent="0.25">
      <c r="A10" s="16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31"/>
      <c r="AF10" s="21"/>
    </row>
    <row r="11" spans="1:34" s="7" customFormat="1" ht="15" customHeight="1" x14ac:dyDescent="0.25">
      <c r="A11" s="5" t="s">
        <v>36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32"/>
      <c r="AF11" s="21"/>
    </row>
    <row r="12" spans="1:34" s="10" customFormat="1" ht="15" customHeight="1" x14ac:dyDescent="0.25">
      <c r="A12" s="9" t="s">
        <v>56</v>
      </c>
      <c r="B12" s="24">
        <v>68</v>
      </c>
      <c r="C12" s="24">
        <v>272</v>
      </c>
      <c r="D12" s="24">
        <v>32</v>
      </c>
      <c r="E12" s="24">
        <v>0</v>
      </c>
      <c r="F12" s="24">
        <v>36</v>
      </c>
      <c r="G12" s="24">
        <v>50</v>
      </c>
      <c r="H12" s="24">
        <v>23</v>
      </c>
      <c r="I12" s="24">
        <v>44</v>
      </c>
      <c r="J12" s="24">
        <v>13</v>
      </c>
      <c r="K12" s="24">
        <v>207</v>
      </c>
      <c r="L12" s="24">
        <v>32</v>
      </c>
      <c r="M12" s="24">
        <v>86</v>
      </c>
      <c r="N12" s="24">
        <v>3</v>
      </c>
      <c r="O12" s="24">
        <v>180</v>
      </c>
      <c r="P12" s="24">
        <v>6</v>
      </c>
      <c r="Q12" s="24">
        <v>111</v>
      </c>
      <c r="R12" s="24">
        <v>7</v>
      </c>
      <c r="S12" s="24">
        <v>14</v>
      </c>
      <c r="T12" s="24">
        <v>213</v>
      </c>
      <c r="U12" s="24">
        <v>0</v>
      </c>
      <c r="V12" s="24">
        <v>21</v>
      </c>
      <c r="W12" s="24">
        <v>87</v>
      </c>
      <c r="X12" s="24">
        <v>25</v>
      </c>
      <c r="Y12" s="24">
        <v>2</v>
      </c>
      <c r="Z12" s="24">
        <v>11</v>
      </c>
      <c r="AA12" s="24">
        <v>1238</v>
      </c>
      <c r="AB12" s="24">
        <v>601</v>
      </c>
      <c r="AC12" s="24">
        <v>3</v>
      </c>
      <c r="AD12" s="24">
        <v>0</v>
      </c>
      <c r="AE12" s="31">
        <f>+SUM(B12:AD12)</f>
        <v>3385</v>
      </c>
      <c r="AF12" s="21"/>
    </row>
    <row r="13" spans="1:34" s="10" customFormat="1" ht="15" customHeight="1" x14ac:dyDescent="0.25">
      <c r="A13" s="16" t="s">
        <v>57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33"/>
      <c r="AF13" s="21"/>
    </row>
    <row r="14" spans="1:34" s="10" customFormat="1" ht="15" customHeight="1" x14ac:dyDescent="0.25">
      <c r="A14" s="9" t="s">
        <v>20</v>
      </c>
      <c r="B14" s="24">
        <v>708</v>
      </c>
      <c r="C14" s="24">
        <v>1962</v>
      </c>
      <c r="D14" s="24">
        <v>66</v>
      </c>
      <c r="E14" s="24">
        <v>0</v>
      </c>
      <c r="F14" s="24">
        <v>151</v>
      </c>
      <c r="G14" s="24">
        <v>141</v>
      </c>
      <c r="H14" s="24">
        <v>74</v>
      </c>
      <c r="I14" s="24">
        <v>138</v>
      </c>
      <c r="J14" s="24">
        <v>49</v>
      </c>
      <c r="K14" s="24">
        <v>1239</v>
      </c>
      <c r="L14" s="24">
        <v>48</v>
      </c>
      <c r="M14" s="24">
        <v>1317</v>
      </c>
      <c r="N14" s="24">
        <v>3</v>
      </c>
      <c r="O14" s="24">
        <v>3144</v>
      </c>
      <c r="P14" s="24">
        <v>44</v>
      </c>
      <c r="Q14" s="24">
        <v>1944</v>
      </c>
      <c r="R14" s="24">
        <v>71</v>
      </c>
      <c r="S14" s="24">
        <v>35</v>
      </c>
      <c r="T14" s="24">
        <v>2446</v>
      </c>
      <c r="U14" s="24">
        <v>0</v>
      </c>
      <c r="V14" s="24">
        <v>225</v>
      </c>
      <c r="W14" s="24">
        <v>2807</v>
      </c>
      <c r="X14" s="24">
        <v>103</v>
      </c>
      <c r="Y14" s="24">
        <v>137</v>
      </c>
      <c r="Z14" s="24">
        <v>464</v>
      </c>
      <c r="AA14" s="24">
        <v>1318</v>
      </c>
      <c r="AB14" s="24">
        <v>1094</v>
      </c>
      <c r="AC14" s="24">
        <v>25</v>
      </c>
      <c r="AD14" s="24">
        <v>75</v>
      </c>
      <c r="AE14" s="31">
        <f>+SUM(B14:AD14)</f>
        <v>19828</v>
      </c>
      <c r="AF14" s="21"/>
    </row>
    <row r="15" spans="1:34" s="10" customFormat="1" ht="15" customHeight="1" x14ac:dyDescent="0.25">
      <c r="A15" s="16" t="s">
        <v>58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33"/>
      <c r="AF15" s="21"/>
    </row>
    <row r="16" spans="1:34" s="10" customFormat="1" ht="15" customHeight="1" x14ac:dyDescent="0.25">
      <c r="A16" s="9" t="s">
        <v>28</v>
      </c>
      <c r="B16" s="24">
        <v>672</v>
      </c>
      <c r="C16" s="24">
        <v>4781</v>
      </c>
      <c r="D16" s="24">
        <v>80</v>
      </c>
      <c r="E16" s="24">
        <v>0</v>
      </c>
      <c r="F16" s="24">
        <v>30</v>
      </c>
      <c r="G16" s="24">
        <v>38</v>
      </c>
      <c r="H16" s="24">
        <v>65</v>
      </c>
      <c r="I16" s="24">
        <v>79</v>
      </c>
      <c r="J16" s="24">
        <v>40</v>
      </c>
      <c r="K16" s="24">
        <v>2234</v>
      </c>
      <c r="L16" s="24">
        <v>49</v>
      </c>
      <c r="M16" s="24">
        <v>2137</v>
      </c>
      <c r="N16" s="24">
        <v>0</v>
      </c>
      <c r="O16" s="24">
        <v>3759</v>
      </c>
      <c r="P16" s="24">
        <v>66</v>
      </c>
      <c r="Q16" s="24">
        <v>2228</v>
      </c>
      <c r="R16" s="24">
        <v>52</v>
      </c>
      <c r="S16" s="24">
        <v>30</v>
      </c>
      <c r="T16" s="24">
        <v>2319</v>
      </c>
      <c r="U16" s="24">
        <v>0</v>
      </c>
      <c r="V16" s="24">
        <v>144</v>
      </c>
      <c r="W16" s="24">
        <v>3423</v>
      </c>
      <c r="X16" s="24">
        <v>61</v>
      </c>
      <c r="Y16" s="24">
        <v>244</v>
      </c>
      <c r="Z16" s="24">
        <v>319</v>
      </c>
      <c r="AA16" s="24">
        <v>180</v>
      </c>
      <c r="AB16" s="24">
        <v>58</v>
      </c>
      <c r="AC16" s="24">
        <v>22</v>
      </c>
      <c r="AD16" s="24">
        <v>16</v>
      </c>
      <c r="AE16" s="31">
        <f>+SUM(B16:AD16)</f>
        <v>23126</v>
      </c>
      <c r="AF16" s="21"/>
    </row>
    <row r="17" spans="1:32" s="10" customFormat="1" ht="15" customHeight="1" x14ac:dyDescent="0.25">
      <c r="A17" s="16" t="s">
        <v>37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33"/>
      <c r="AF17" s="21"/>
    </row>
    <row r="18" spans="1:32" s="7" customFormat="1" ht="15" customHeight="1" x14ac:dyDescent="0.25">
      <c r="A18" s="5" t="s">
        <v>38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32"/>
      <c r="AF18" s="21"/>
    </row>
    <row r="19" spans="1:32" s="10" customFormat="1" ht="15" customHeight="1" x14ac:dyDescent="0.25">
      <c r="A19" s="9" t="s">
        <v>7</v>
      </c>
      <c r="B19" s="23">
        <v>70</v>
      </c>
      <c r="C19" s="23">
        <v>179</v>
      </c>
      <c r="D19" s="23">
        <v>32</v>
      </c>
      <c r="E19" s="23">
        <v>0</v>
      </c>
      <c r="F19" s="23">
        <v>75</v>
      </c>
      <c r="G19" s="23">
        <v>25</v>
      </c>
      <c r="H19" s="23">
        <v>20</v>
      </c>
      <c r="I19" s="23">
        <v>41</v>
      </c>
      <c r="J19" s="23">
        <v>18</v>
      </c>
      <c r="K19" s="23">
        <v>57</v>
      </c>
      <c r="L19" s="23">
        <v>13</v>
      </c>
      <c r="M19" s="23">
        <v>29</v>
      </c>
      <c r="N19" s="23">
        <v>6</v>
      </c>
      <c r="O19" s="23">
        <v>70</v>
      </c>
      <c r="P19" s="23">
        <v>2</v>
      </c>
      <c r="Q19" s="23">
        <v>91</v>
      </c>
      <c r="R19" s="23">
        <v>14</v>
      </c>
      <c r="S19" s="23">
        <v>5</v>
      </c>
      <c r="T19" s="23">
        <v>294</v>
      </c>
      <c r="U19" s="23">
        <v>0</v>
      </c>
      <c r="V19" s="23">
        <v>19</v>
      </c>
      <c r="W19" s="23">
        <v>51</v>
      </c>
      <c r="X19" s="23">
        <v>10</v>
      </c>
      <c r="Y19" s="23">
        <v>8</v>
      </c>
      <c r="Z19" s="23">
        <v>43</v>
      </c>
      <c r="AA19" s="23">
        <v>974</v>
      </c>
      <c r="AB19" s="23">
        <v>485</v>
      </c>
      <c r="AC19" s="23">
        <v>4</v>
      </c>
      <c r="AD19" s="23">
        <v>6</v>
      </c>
      <c r="AE19" s="31">
        <f>+SUM(B19:AD19)</f>
        <v>2641</v>
      </c>
      <c r="AF19" s="21"/>
    </row>
    <row r="20" spans="1:32" s="10" customFormat="1" ht="15" customHeight="1" x14ac:dyDescent="0.25">
      <c r="A20" s="16" t="s">
        <v>39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31"/>
      <c r="AF20" s="21"/>
    </row>
    <row r="21" spans="1:32" s="10" customFormat="1" ht="15" customHeight="1" x14ac:dyDescent="0.25">
      <c r="A21" s="9" t="s">
        <v>8</v>
      </c>
      <c r="B21" s="23">
        <v>257</v>
      </c>
      <c r="C21" s="23">
        <v>197</v>
      </c>
      <c r="D21" s="23">
        <v>7</v>
      </c>
      <c r="E21" s="23">
        <v>0</v>
      </c>
      <c r="F21" s="23">
        <v>142</v>
      </c>
      <c r="G21" s="23">
        <v>80</v>
      </c>
      <c r="H21" s="23">
        <v>52</v>
      </c>
      <c r="I21" s="23">
        <v>131</v>
      </c>
      <c r="J21" s="23">
        <v>42</v>
      </c>
      <c r="K21" s="23">
        <v>382</v>
      </c>
      <c r="L21" s="23">
        <v>42</v>
      </c>
      <c r="M21" s="23">
        <v>182</v>
      </c>
      <c r="N21" s="23">
        <v>0</v>
      </c>
      <c r="O21" s="23">
        <v>165</v>
      </c>
      <c r="P21" s="23">
        <v>7</v>
      </c>
      <c r="Q21" s="23">
        <v>115</v>
      </c>
      <c r="R21" s="23">
        <v>17</v>
      </c>
      <c r="S21" s="23">
        <v>6</v>
      </c>
      <c r="T21" s="23">
        <v>91</v>
      </c>
      <c r="U21" s="23">
        <v>0</v>
      </c>
      <c r="V21" s="23">
        <v>72</v>
      </c>
      <c r="W21" s="23">
        <v>339</v>
      </c>
      <c r="X21" s="23">
        <v>63</v>
      </c>
      <c r="Y21" s="23">
        <v>5</v>
      </c>
      <c r="Z21" s="23">
        <v>14</v>
      </c>
      <c r="AA21" s="23">
        <v>1691</v>
      </c>
      <c r="AB21" s="23">
        <v>974</v>
      </c>
      <c r="AC21" s="23">
        <v>4</v>
      </c>
      <c r="AD21" s="23">
        <v>22</v>
      </c>
      <c r="AE21" s="31">
        <f>+SUM(B21:AD21)</f>
        <v>5099</v>
      </c>
      <c r="AF21" s="21"/>
    </row>
    <row r="22" spans="1:32" s="10" customFormat="1" ht="15" customHeight="1" x14ac:dyDescent="0.25">
      <c r="A22" s="16" t="s">
        <v>40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1"/>
      <c r="AF22" s="21"/>
    </row>
    <row r="23" spans="1:32" s="10" customFormat="1" ht="15" customHeight="1" x14ac:dyDescent="0.25">
      <c r="A23" s="9" t="s">
        <v>9</v>
      </c>
      <c r="B23" s="23">
        <v>115</v>
      </c>
      <c r="C23" s="23">
        <v>91</v>
      </c>
      <c r="D23" s="23">
        <v>5</v>
      </c>
      <c r="E23" s="23">
        <v>0</v>
      </c>
      <c r="F23" s="23">
        <v>0</v>
      </c>
      <c r="G23" s="23">
        <v>40</v>
      </c>
      <c r="H23" s="23">
        <v>4</v>
      </c>
      <c r="I23" s="23">
        <v>34</v>
      </c>
      <c r="J23" s="23">
        <v>18</v>
      </c>
      <c r="K23" s="23">
        <v>391</v>
      </c>
      <c r="L23" s="23">
        <v>21</v>
      </c>
      <c r="M23" s="23">
        <v>136</v>
      </c>
      <c r="N23" s="23">
        <v>0</v>
      </c>
      <c r="O23" s="23">
        <v>1277</v>
      </c>
      <c r="P23" s="23">
        <v>18</v>
      </c>
      <c r="Q23" s="23">
        <v>310</v>
      </c>
      <c r="R23" s="23">
        <v>21</v>
      </c>
      <c r="S23" s="23">
        <v>10</v>
      </c>
      <c r="T23" s="23">
        <v>314</v>
      </c>
      <c r="U23" s="23">
        <v>0</v>
      </c>
      <c r="V23" s="23">
        <v>37</v>
      </c>
      <c r="W23" s="23">
        <v>499</v>
      </c>
      <c r="X23" s="23">
        <v>30</v>
      </c>
      <c r="Y23" s="23">
        <v>24</v>
      </c>
      <c r="Z23" s="23">
        <v>213</v>
      </c>
      <c r="AA23" s="28">
        <v>17</v>
      </c>
      <c r="AB23" s="28">
        <v>266</v>
      </c>
      <c r="AC23" s="28">
        <v>5</v>
      </c>
      <c r="AD23" s="28">
        <v>30</v>
      </c>
      <c r="AE23" s="31">
        <f>+SUM(B23:AD23)</f>
        <v>3926</v>
      </c>
      <c r="AF23" s="21"/>
    </row>
    <row r="24" spans="1:32" s="10" customFormat="1" ht="15" customHeight="1" x14ac:dyDescent="0.25">
      <c r="A24" s="16" t="s">
        <v>41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31"/>
      <c r="AF24" s="21"/>
    </row>
    <row r="25" spans="1:32" s="10" customFormat="1" ht="15" customHeight="1" x14ac:dyDescent="0.25">
      <c r="A25" s="9" t="s">
        <v>10</v>
      </c>
      <c r="B25" s="23">
        <v>254</v>
      </c>
      <c r="C25" s="23">
        <v>874</v>
      </c>
      <c r="D25" s="23">
        <v>24</v>
      </c>
      <c r="E25" s="23">
        <v>0</v>
      </c>
      <c r="F25" s="23">
        <v>0</v>
      </c>
      <c r="G25" s="23">
        <v>51</v>
      </c>
      <c r="H25" s="23">
        <v>21</v>
      </c>
      <c r="I25" s="23">
        <v>27</v>
      </c>
      <c r="J25" s="23">
        <v>12</v>
      </c>
      <c r="K25" s="23">
        <v>398</v>
      </c>
      <c r="L25" s="23">
        <v>6</v>
      </c>
      <c r="M25" s="23">
        <v>728</v>
      </c>
      <c r="N25" s="23">
        <v>0</v>
      </c>
      <c r="O25" s="23">
        <v>793</v>
      </c>
      <c r="P25" s="23">
        <v>15</v>
      </c>
      <c r="Q25" s="23">
        <v>1022</v>
      </c>
      <c r="R25" s="23">
        <v>61</v>
      </c>
      <c r="S25" s="23">
        <v>15</v>
      </c>
      <c r="T25" s="23">
        <v>1684</v>
      </c>
      <c r="U25" s="23">
        <v>0</v>
      </c>
      <c r="V25" s="23">
        <v>156</v>
      </c>
      <c r="W25" s="23">
        <v>1550</v>
      </c>
      <c r="X25" s="23">
        <v>33</v>
      </c>
      <c r="Y25" s="23">
        <v>86</v>
      </c>
      <c r="Z25" s="23">
        <v>424</v>
      </c>
      <c r="AA25" s="23">
        <v>3</v>
      </c>
      <c r="AB25" s="23">
        <v>28</v>
      </c>
      <c r="AC25" s="23">
        <v>12</v>
      </c>
      <c r="AD25" s="23">
        <v>27</v>
      </c>
      <c r="AE25" s="31">
        <f>+SUM(B25:AD25)</f>
        <v>8304</v>
      </c>
      <c r="AF25" s="21"/>
    </row>
    <row r="26" spans="1:32" s="10" customFormat="1" ht="15" customHeight="1" x14ac:dyDescent="0.25">
      <c r="A26" s="16" t="s">
        <v>42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31"/>
      <c r="AF26" s="21"/>
    </row>
    <row r="27" spans="1:32" s="10" customFormat="1" ht="15" customHeight="1" x14ac:dyDescent="0.25">
      <c r="A27" s="9" t="s">
        <v>11</v>
      </c>
      <c r="B27" s="23">
        <v>752</v>
      </c>
      <c r="C27" s="23">
        <v>5674</v>
      </c>
      <c r="D27" s="23">
        <v>110</v>
      </c>
      <c r="E27" s="23">
        <v>0</v>
      </c>
      <c r="F27" s="23">
        <v>0</v>
      </c>
      <c r="G27" s="23">
        <v>33</v>
      </c>
      <c r="H27" s="23">
        <v>65</v>
      </c>
      <c r="I27" s="23">
        <v>28</v>
      </c>
      <c r="J27" s="23">
        <v>12</v>
      </c>
      <c r="K27" s="23">
        <v>2452</v>
      </c>
      <c r="L27" s="23">
        <v>47</v>
      </c>
      <c r="M27" s="23">
        <v>2465</v>
      </c>
      <c r="N27" s="23">
        <v>0</v>
      </c>
      <c r="O27" s="23">
        <v>4778</v>
      </c>
      <c r="P27" s="23">
        <v>74</v>
      </c>
      <c r="Q27" s="23">
        <v>2745</v>
      </c>
      <c r="R27" s="23">
        <v>17</v>
      </c>
      <c r="S27" s="23">
        <v>43</v>
      </c>
      <c r="T27" s="23">
        <v>2595</v>
      </c>
      <c r="U27" s="23">
        <v>0</v>
      </c>
      <c r="V27" s="23">
        <v>106</v>
      </c>
      <c r="W27" s="23">
        <v>3878</v>
      </c>
      <c r="X27" s="23">
        <v>53</v>
      </c>
      <c r="Y27" s="23">
        <v>260</v>
      </c>
      <c r="Z27" s="23">
        <v>100</v>
      </c>
      <c r="AA27" s="23">
        <v>51</v>
      </c>
      <c r="AB27" s="23">
        <v>0</v>
      </c>
      <c r="AC27" s="23">
        <v>25</v>
      </c>
      <c r="AD27" s="23">
        <v>6</v>
      </c>
      <c r="AE27" s="31">
        <f>+SUM(B27:AD27)</f>
        <v>26369</v>
      </c>
      <c r="AF27" s="21"/>
    </row>
    <row r="28" spans="1:32" s="10" customFormat="1" ht="15" customHeight="1" x14ac:dyDescent="0.25">
      <c r="A28" s="16" t="s">
        <v>43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31"/>
      <c r="AF28" s="21"/>
    </row>
    <row r="29" spans="1:32" s="7" customFormat="1" ht="15" customHeight="1" x14ac:dyDescent="0.25">
      <c r="A29" s="5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32"/>
      <c r="AF29" s="21"/>
    </row>
    <row r="30" spans="1:32" s="10" customFormat="1" ht="15" customHeight="1" x14ac:dyDescent="0.25">
      <c r="A30" s="9" t="s">
        <v>66</v>
      </c>
      <c r="B30" s="23">
        <v>1402</v>
      </c>
      <c r="C30" s="23">
        <v>6799</v>
      </c>
      <c r="D30" s="23">
        <v>145</v>
      </c>
      <c r="E30" s="23">
        <v>0</v>
      </c>
      <c r="F30" s="23">
        <v>184</v>
      </c>
      <c r="G30" s="23">
        <v>202</v>
      </c>
      <c r="H30" s="23">
        <v>156</v>
      </c>
      <c r="I30" s="23">
        <v>186</v>
      </c>
      <c r="J30" s="23">
        <v>86</v>
      </c>
      <c r="K30" s="23">
        <v>3457</v>
      </c>
      <c r="L30" s="23">
        <v>114</v>
      </c>
      <c r="M30" s="23">
        <v>3492</v>
      </c>
      <c r="N30" s="23">
        <v>3</v>
      </c>
      <c r="O30" s="23">
        <v>7003</v>
      </c>
      <c r="P30" s="23">
        <v>114</v>
      </c>
      <c r="Q30" s="23">
        <v>4203</v>
      </c>
      <c r="R30" s="23">
        <v>116</v>
      </c>
      <c r="S30" s="23">
        <v>73</v>
      </c>
      <c r="T30" s="23">
        <v>4832</v>
      </c>
      <c r="U30" s="23">
        <v>0</v>
      </c>
      <c r="V30" s="23">
        <v>365</v>
      </c>
      <c r="W30" s="23">
        <v>6298</v>
      </c>
      <c r="X30" s="23">
        <v>176</v>
      </c>
      <c r="Y30" s="23">
        <v>382</v>
      </c>
      <c r="Z30" s="23">
        <v>786</v>
      </c>
      <c r="AA30" s="23">
        <v>2720</v>
      </c>
      <c r="AB30" s="23">
        <v>1712</v>
      </c>
      <c r="AC30" s="23">
        <v>50</v>
      </c>
      <c r="AD30" s="23">
        <v>91</v>
      </c>
      <c r="AE30" s="31">
        <f>+SUM(B30:AD30)</f>
        <v>45147</v>
      </c>
      <c r="AF30" s="21"/>
    </row>
    <row r="31" spans="1:32" s="10" customFormat="1" ht="15" customHeight="1" x14ac:dyDescent="0.25">
      <c r="A31" s="16" t="s">
        <v>45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31"/>
      <c r="AF31" s="21"/>
    </row>
    <row r="32" spans="1:32" s="10" customFormat="1" ht="15" customHeight="1" x14ac:dyDescent="0.25">
      <c r="A32" s="9" t="s">
        <v>18</v>
      </c>
      <c r="B32" s="23">
        <v>46</v>
      </c>
      <c r="C32" s="23">
        <v>216</v>
      </c>
      <c r="D32" s="23">
        <v>33</v>
      </c>
      <c r="E32" s="23">
        <v>0</v>
      </c>
      <c r="F32" s="23">
        <v>33</v>
      </c>
      <c r="G32" s="23">
        <v>27</v>
      </c>
      <c r="H32" s="23">
        <v>6</v>
      </c>
      <c r="I32" s="23">
        <v>75</v>
      </c>
      <c r="J32" s="23">
        <v>16</v>
      </c>
      <c r="K32" s="23">
        <v>223</v>
      </c>
      <c r="L32" s="23">
        <v>15</v>
      </c>
      <c r="M32" s="23">
        <v>48</v>
      </c>
      <c r="N32" s="23">
        <v>3</v>
      </c>
      <c r="O32" s="23">
        <v>80</v>
      </c>
      <c r="P32" s="23">
        <v>2</v>
      </c>
      <c r="Q32" s="23">
        <v>80</v>
      </c>
      <c r="R32" s="23">
        <v>14</v>
      </c>
      <c r="S32" s="23">
        <v>6</v>
      </c>
      <c r="T32" s="23">
        <v>146</v>
      </c>
      <c r="U32" s="23">
        <v>0</v>
      </c>
      <c r="V32" s="23">
        <v>25</v>
      </c>
      <c r="W32" s="23">
        <v>19</v>
      </c>
      <c r="X32" s="23">
        <v>13</v>
      </c>
      <c r="Y32" s="23">
        <v>1</v>
      </c>
      <c r="Z32" s="23">
        <v>8</v>
      </c>
      <c r="AA32" s="23">
        <v>16</v>
      </c>
      <c r="AB32" s="23">
        <v>41</v>
      </c>
      <c r="AC32" s="23">
        <v>0</v>
      </c>
      <c r="AD32" s="23">
        <v>0</v>
      </c>
      <c r="AE32" s="31">
        <f>+SUM(B32:AD32)</f>
        <v>1192</v>
      </c>
      <c r="AF32" s="21"/>
    </row>
    <row r="33" spans="1:32" s="10" customFormat="1" ht="15" customHeight="1" x14ac:dyDescent="0.25">
      <c r="A33" s="16" t="s">
        <v>46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31"/>
      <c r="AF33" s="21"/>
    </row>
    <row r="34" spans="1:32" s="7" customFormat="1" ht="15" customHeight="1" x14ac:dyDescent="0.25">
      <c r="A34" s="5" t="s">
        <v>47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32"/>
      <c r="AF34" s="21"/>
    </row>
    <row r="35" spans="1:32" s="10" customFormat="1" ht="15" customHeight="1" x14ac:dyDescent="0.25">
      <c r="A35" s="9" t="s">
        <v>12</v>
      </c>
      <c r="B35" s="23">
        <v>20</v>
      </c>
      <c r="C35" s="23">
        <v>294</v>
      </c>
      <c r="D35" s="23">
        <v>1</v>
      </c>
      <c r="E35" s="23">
        <v>0</v>
      </c>
      <c r="F35" s="23">
        <v>2</v>
      </c>
      <c r="G35" s="23">
        <v>5</v>
      </c>
      <c r="H35" s="25">
        <v>3</v>
      </c>
      <c r="I35" s="25">
        <v>6</v>
      </c>
      <c r="J35" s="25">
        <v>8</v>
      </c>
      <c r="K35" s="25">
        <v>293</v>
      </c>
      <c r="L35" s="25">
        <v>16</v>
      </c>
      <c r="M35" s="25">
        <v>273</v>
      </c>
      <c r="N35" s="25">
        <v>0</v>
      </c>
      <c r="O35" s="25">
        <v>355</v>
      </c>
      <c r="P35" s="25">
        <v>9</v>
      </c>
      <c r="Q35" s="23">
        <v>44</v>
      </c>
      <c r="R35" s="25">
        <v>0</v>
      </c>
      <c r="S35" s="23">
        <v>13</v>
      </c>
      <c r="T35" s="25">
        <v>16</v>
      </c>
      <c r="U35" s="23">
        <v>0</v>
      </c>
      <c r="V35" s="23">
        <v>11</v>
      </c>
      <c r="W35" s="25">
        <v>412</v>
      </c>
      <c r="X35" s="25">
        <v>5</v>
      </c>
      <c r="Y35" s="25">
        <v>4</v>
      </c>
      <c r="Z35" s="23">
        <v>0</v>
      </c>
      <c r="AA35" s="25">
        <v>7</v>
      </c>
      <c r="AB35" s="25">
        <v>0</v>
      </c>
      <c r="AC35" s="25">
        <v>1</v>
      </c>
      <c r="AD35" s="25">
        <v>0</v>
      </c>
      <c r="AE35" s="31">
        <f>+SUM(B35:AD35)</f>
        <v>1798</v>
      </c>
      <c r="AF35" s="21"/>
    </row>
    <row r="36" spans="1:32" s="10" customFormat="1" ht="15" customHeight="1" x14ac:dyDescent="0.25">
      <c r="A36" s="16" t="s">
        <v>48</v>
      </c>
      <c r="B36" s="23"/>
      <c r="C36" s="23"/>
      <c r="D36" s="23"/>
      <c r="E36" s="23"/>
      <c r="F36" s="23"/>
      <c r="G36" s="23"/>
      <c r="H36" s="25"/>
      <c r="I36" s="25"/>
      <c r="J36" s="25"/>
      <c r="K36" s="25"/>
      <c r="L36" s="25"/>
      <c r="M36" s="25"/>
      <c r="N36" s="25"/>
      <c r="O36" s="25"/>
      <c r="P36" s="25"/>
      <c r="Q36" s="23"/>
      <c r="R36" s="25"/>
      <c r="S36" s="23"/>
      <c r="T36" s="25"/>
      <c r="U36" s="23"/>
      <c r="V36" s="23"/>
      <c r="W36" s="25"/>
      <c r="X36" s="25"/>
      <c r="Y36" s="25"/>
      <c r="Z36" s="23"/>
      <c r="AA36" s="25"/>
      <c r="AB36" s="25"/>
      <c r="AC36" s="25"/>
      <c r="AD36" s="25"/>
      <c r="AE36" s="34"/>
      <c r="AF36" s="21"/>
    </row>
    <row r="37" spans="1:32" s="10" customFormat="1" ht="15" customHeight="1" x14ac:dyDescent="0.25">
      <c r="A37" s="9" t="s">
        <v>13</v>
      </c>
      <c r="B37" s="23">
        <v>572</v>
      </c>
      <c r="C37" s="23">
        <v>3060</v>
      </c>
      <c r="D37" s="23">
        <v>78</v>
      </c>
      <c r="E37" s="23">
        <v>0</v>
      </c>
      <c r="F37" s="23">
        <v>53</v>
      </c>
      <c r="G37" s="23">
        <v>40</v>
      </c>
      <c r="H37" s="25">
        <v>37</v>
      </c>
      <c r="I37" s="25">
        <v>84</v>
      </c>
      <c r="J37" s="25">
        <v>15</v>
      </c>
      <c r="K37" s="25">
        <v>1710</v>
      </c>
      <c r="L37" s="25">
        <v>41</v>
      </c>
      <c r="M37" s="25">
        <v>1182</v>
      </c>
      <c r="N37" s="25">
        <v>0</v>
      </c>
      <c r="O37" s="25">
        <v>1916</v>
      </c>
      <c r="P37" s="25">
        <v>34</v>
      </c>
      <c r="Q37" s="23">
        <v>1292</v>
      </c>
      <c r="R37" s="25">
        <v>26</v>
      </c>
      <c r="S37" s="23">
        <v>20</v>
      </c>
      <c r="T37" s="25">
        <v>1267</v>
      </c>
      <c r="U37" s="23">
        <v>0</v>
      </c>
      <c r="V37" s="23">
        <v>181</v>
      </c>
      <c r="W37" s="25">
        <v>2389</v>
      </c>
      <c r="X37" s="25">
        <v>22</v>
      </c>
      <c r="Y37" s="25">
        <v>142</v>
      </c>
      <c r="Z37" s="23">
        <v>230</v>
      </c>
      <c r="AA37" s="25">
        <v>289</v>
      </c>
      <c r="AB37" s="25">
        <v>327</v>
      </c>
      <c r="AC37" s="25">
        <v>18</v>
      </c>
      <c r="AD37" s="25">
        <v>10</v>
      </c>
      <c r="AE37" s="31">
        <f>+SUM(B37:AD37)</f>
        <v>15035</v>
      </c>
      <c r="AF37" s="21"/>
    </row>
    <row r="38" spans="1:32" s="10" customFormat="1" ht="15" customHeight="1" x14ac:dyDescent="0.25">
      <c r="A38" s="16" t="s">
        <v>49</v>
      </c>
      <c r="B38" s="23"/>
      <c r="C38" s="23"/>
      <c r="D38" s="23"/>
      <c r="E38" s="23"/>
      <c r="F38" s="23"/>
      <c r="G38" s="23"/>
      <c r="H38" s="25"/>
      <c r="I38" s="25"/>
      <c r="J38" s="25"/>
      <c r="K38" s="25"/>
      <c r="L38" s="25"/>
      <c r="M38" s="25"/>
      <c r="N38" s="25"/>
      <c r="O38" s="25"/>
      <c r="P38" s="25"/>
      <c r="Q38" s="23"/>
      <c r="R38" s="25"/>
      <c r="S38" s="23"/>
      <c r="T38" s="25"/>
      <c r="U38" s="23"/>
      <c r="V38" s="23"/>
      <c r="W38" s="25"/>
      <c r="X38" s="25"/>
      <c r="Y38" s="25"/>
      <c r="Z38" s="23"/>
      <c r="AA38" s="25"/>
      <c r="AB38" s="25"/>
      <c r="AC38" s="25"/>
      <c r="AD38" s="25"/>
      <c r="AE38" s="34"/>
      <c r="AF38" s="21"/>
    </row>
    <row r="39" spans="1:32" s="10" customFormat="1" ht="15" customHeight="1" x14ac:dyDescent="0.25">
      <c r="A39" s="9" t="s">
        <v>14</v>
      </c>
      <c r="B39" s="23">
        <v>856</v>
      </c>
      <c r="C39" s="23">
        <v>3661</v>
      </c>
      <c r="D39" s="23">
        <v>99</v>
      </c>
      <c r="E39" s="23">
        <v>0</v>
      </c>
      <c r="F39" s="23">
        <v>162</v>
      </c>
      <c r="G39" s="23">
        <v>184</v>
      </c>
      <c r="H39" s="25">
        <v>122</v>
      </c>
      <c r="I39" s="25">
        <v>171</v>
      </c>
      <c r="J39" s="25">
        <v>79</v>
      </c>
      <c r="K39" s="25">
        <v>1677</v>
      </c>
      <c r="L39" s="25">
        <v>72</v>
      </c>
      <c r="M39" s="25">
        <v>2085</v>
      </c>
      <c r="N39" s="25">
        <v>6</v>
      </c>
      <c r="O39" s="25">
        <v>4812</v>
      </c>
      <c r="P39" s="25">
        <v>73</v>
      </c>
      <c r="Q39" s="23">
        <v>2947</v>
      </c>
      <c r="R39" s="25">
        <v>104</v>
      </c>
      <c r="S39" s="23">
        <v>46</v>
      </c>
      <c r="T39" s="25">
        <v>3695</v>
      </c>
      <c r="U39" s="23">
        <v>0</v>
      </c>
      <c r="V39" s="23">
        <v>198</v>
      </c>
      <c r="W39" s="25">
        <v>3516</v>
      </c>
      <c r="X39" s="25">
        <v>162</v>
      </c>
      <c r="Y39" s="25">
        <v>237</v>
      </c>
      <c r="Z39" s="23">
        <v>564</v>
      </c>
      <c r="AA39" s="25">
        <v>2440</v>
      </c>
      <c r="AB39" s="25">
        <v>1426</v>
      </c>
      <c r="AC39" s="25">
        <v>31</v>
      </c>
      <c r="AD39" s="25">
        <v>81</v>
      </c>
      <c r="AE39" s="31">
        <f>+SUM(B39:AD39)</f>
        <v>29506</v>
      </c>
      <c r="AF39" s="21"/>
    </row>
    <row r="40" spans="1:32" s="10" customFormat="1" ht="15" customHeight="1" x14ac:dyDescent="0.25">
      <c r="A40" s="16" t="s">
        <v>50</v>
      </c>
      <c r="B40" s="23"/>
      <c r="C40" s="23"/>
      <c r="D40" s="23"/>
      <c r="E40" s="23"/>
      <c r="F40" s="23"/>
      <c r="G40" s="23"/>
      <c r="H40" s="25"/>
      <c r="I40" s="25"/>
      <c r="J40" s="25"/>
      <c r="K40" s="25"/>
      <c r="L40" s="25"/>
      <c r="M40" s="25"/>
      <c r="N40" s="25"/>
      <c r="O40" s="25"/>
      <c r="P40" s="25"/>
      <c r="Q40" s="23"/>
      <c r="R40" s="25"/>
      <c r="S40" s="23"/>
      <c r="T40" s="25"/>
      <c r="U40" s="23"/>
      <c r="V40" s="23"/>
      <c r="W40" s="25"/>
      <c r="X40" s="25"/>
      <c r="Y40" s="25"/>
      <c r="Z40" s="23"/>
      <c r="AA40" s="25"/>
      <c r="AB40" s="25"/>
      <c r="AC40" s="25"/>
      <c r="AD40" s="25"/>
      <c r="AE40" s="34"/>
      <c r="AF40" s="21"/>
    </row>
    <row r="41" spans="1:32" s="7" customFormat="1" ht="15" customHeight="1" x14ac:dyDescent="0.25">
      <c r="A41" s="5" t="s">
        <v>75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32"/>
      <c r="AF41" s="21"/>
    </row>
    <row r="42" spans="1:32" s="10" customFormat="1" ht="15" customHeight="1" x14ac:dyDescent="0.25">
      <c r="A42" s="9" t="s">
        <v>5</v>
      </c>
      <c r="B42" s="25">
        <v>938</v>
      </c>
      <c r="C42" s="23">
        <v>5050</v>
      </c>
      <c r="D42" s="23">
        <v>164</v>
      </c>
      <c r="E42" s="23">
        <v>0</v>
      </c>
      <c r="F42" s="23">
        <v>42</v>
      </c>
      <c r="G42" s="25">
        <v>91</v>
      </c>
      <c r="H42" s="25">
        <v>39</v>
      </c>
      <c r="I42" s="25">
        <v>112</v>
      </c>
      <c r="J42" s="25">
        <v>10</v>
      </c>
      <c r="K42" s="25">
        <v>2592</v>
      </c>
      <c r="L42" s="25">
        <v>77</v>
      </c>
      <c r="M42" s="25">
        <v>2041</v>
      </c>
      <c r="N42" s="25">
        <v>0</v>
      </c>
      <c r="O42" s="25">
        <v>4863</v>
      </c>
      <c r="P42" s="25">
        <v>54</v>
      </c>
      <c r="Q42" s="23">
        <v>2680</v>
      </c>
      <c r="R42" s="25">
        <v>56</v>
      </c>
      <c r="S42" s="23">
        <v>66</v>
      </c>
      <c r="T42" s="25">
        <v>3213</v>
      </c>
      <c r="U42" s="25">
        <v>0</v>
      </c>
      <c r="V42" s="25">
        <v>159</v>
      </c>
      <c r="W42" s="25">
        <v>3831</v>
      </c>
      <c r="X42" s="25">
        <v>0</v>
      </c>
      <c r="Y42" s="25">
        <v>224</v>
      </c>
      <c r="Z42" s="23">
        <v>465</v>
      </c>
      <c r="AA42" s="25">
        <v>5</v>
      </c>
      <c r="AB42" s="25">
        <v>0</v>
      </c>
      <c r="AC42" s="25">
        <v>0</v>
      </c>
      <c r="AD42" s="25">
        <v>18</v>
      </c>
      <c r="AE42" s="31">
        <f>+SUM(B42:AD42)</f>
        <v>26790</v>
      </c>
      <c r="AF42" s="21"/>
    </row>
    <row r="43" spans="1:32" s="10" customFormat="1" ht="15" customHeight="1" x14ac:dyDescent="0.25">
      <c r="A43" s="16" t="s">
        <v>52</v>
      </c>
      <c r="B43" s="25"/>
      <c r="C43" s="23"/>
      <c r="D43" s="23"/>
      <c r="E43" s="23"/>
      <c r="F43" s="23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3"/>
      <c r="R43" s="25"/>
      <c r="S43" s="23"/>
      <c r="T43" s="25"/>
      <c r="U43" s="25"/>
      <c r="V43" s="25"/>
      <c r="W43" s="25"/>
      <c r="X43" s="25"/>
      <c r="Y43" s="25"/>
      <c r="Z43" s="23"/>
      <c r="AA43" s="25"/>
      <c r="AB43" s="25"/>
      <c r="AC43" s="25"/>
      <c r="AD43" s="25"/>
      <c r="AE43" s="34"/>
      <c r="AF43" s="21"/>
    </row>
    <row r="44" spans="1:32" s="10" customFormat="1" ht="15" customHeight="1" x14ac:dyDescent="0.25">
      <c r="A44" s="9" t="s">
        <v>6</v>
      </c>
      <c r="B44" s="25">
        <v>510</v>
      </c>
      <c r="C44" s="23">
        <v>1965</v>
      </c>
      <c r="D44" s="23">
        <v>14</v>
      </c>
      <c r="E44" s="23">
        <v>0</v>
      </c>
      <c r="F44" s="23">
        <v>175</v>
      </c>
      <c r="G44" s="25">
        <v>138</v>
      </c>
      <c r="H44" s="25">
        <v>123</v>
      </c>
      <c r="I44" s="25">
        <v>149</v>
      </c>
      <c r="J44" s="25">
        <v>92</v>
      </c>
      <c r="K44" s="25">
        <v>1088</v>
      </c>
      <c r="L44" s="25">
        <v>52</v>
      </c>
      <c r="M44" s="25">
        <v>1499</v>
      </c>
      <c r="N44" s="25">
        <v>6</v>
      </c>
      <c r="O44" s="25">
        <v>2220</v>
      </c>
      <c r="P44" s="25">
        <v>62</v>
      </c>
      <c r="Q44" s="23">
        <v>1603</v>
      </c>
      <c r="R44" s="25">
        <v>74</v>
      </c>
      <c r="S44" s="23">
        <v>13</v>
      </c>
      <c r="T44" s="25">
        <v>1765</v>
      </c>
      <c r="U44" s="25">
        <v>0</v>
      </c>
      <c r="V44" s="25">
        <v>231</v>
      </c>
      <c r="W44" s="25">
        <v>2486</v>
      </c>
      <c r="X44" s="25">
        <v>189</v>
      </c>
      <c r="Y44" s="25">
        <v>159</v>
      </c>
      <c r="Z44" s="23">
        <v>329</v>
      </c>
      <c r="AA44" s="25">
        <v>2731</v>
      </c>
      <c r="AB44" s="25">
        <v>1753</v>
      </c>
      <c r="AC44" s="25">
        <v>50</v>
      </c>
      <c r="AD44" s="25">
        <v>73</v>
      </c>
      <c r="AE44" s="31">
        <f>+SUM(B44:AD44)</f>
        <v>19549</v>
      </c>
      <c r="AF44" s="21"/>
    </row>
    <row r="45" spans="1:32" s="10" customFormat="1" ht="15" customHeight="1" x14ac:dyDescent="0.25">
      <c r="A45" s="17" t="s">
        <v>51</v>
      </c>
      <c r="B45" s="11"/>
      <c r="C45" s="12"/>
      <c r="D45" s="12"/>
      <c r="E45" s="12"/>
      <c r="F45" s="1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1"/>
      <c r="S45" s="12"/>
      <c r="T45" s="11"/>
      <c r="U45" s="11"/>
      <c r="V45" s="11"/>
      <c r="W45" s="11"/>
      <c r="X45" s="11"/>
      <c r="Y45" s="11"/>
      <c r="Z45" s="12"/>
      <c r="AA45" s="11"/>
      <c r="AB45" s="11"/>
      <c r="AC45" s="11"/>
      <c r="AD45" s="11"/>
      <c r="AE45" s="35"/>
      <c r="AF45" s="21"/>
    </row>
    <row r="46" spans="1:32" s="10" customFormat="1" ht="15" customHeight="1" x14ac:dyDescent="0.2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2" s="10" customFormat="1" ht="15" customHeight="1" x14ac:dyDescent="0.25">
      <c r="A47" s="13" t="s">
        <v>31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2" s="10" customFormat="1" ht="15" customHeight="1" x14ac:dyDescent="0.25">
      <c r="A48" s="18" t="s">
        <v>53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 s="10" customFormat="1" ht="15" customHeight="1" x14ac:dyDescent="0.25">
      <c r="A49" s="1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31" s="10" customFormat="1" ht="15" customHeight="1" x14ac:dyDescent="0.25">
      <c r="A50" s="13" t="s">
        <v>67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1:31" ht="15" customHeight="1" x14ac:dyDescent="0.2">
      <c r="A51" s="19" t="s">
        <v>54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1:31" ht="15" customHeight="1" x14ac:dyDescent="0.2">
      <c r="A52" s="2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200" r:id="rId1"/>
  <colBreaks count="1" manualBreakCount="1">
    <brk id="19" max="4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RH 2019</vt:lpstr>
      <vt:lpstr>'RH 2019'!Print_Area</vt:lpstr>
      <vt:lpstr>'RH 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2020-01-22T17:12:39Z</dcterms:modified>
</cp:coreProperties>
</file>