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240" yWindow="45" windowWidth="20115" windowHeight="7995" tabRatio="499"/>
  </bookViews>
  <sheets>
    <sheet name="DEZ 2013" sheetId="61" r:id="rId1"/>
  </sheets>
  <definedNames>
    <definedName name="_xlnm.Print_Titles" localSheetId="0">'DEZ 2013'!$A:$B</definedName>
  </definedNames>
  <calcPr calcId="125725"/>
</workbook>
</file>

<file path=xl/calcChain.xml><?xml version="1.0" encoding="utf-8"?>
<calcChain xmlns="http://schemas.openxmlformats.org/spreadsheetml/2006/main">
  <c r="D62" i="61"/>
  <c r="E62"/>
  <c r="F62"/>
  <c r="G62"/>
  <c r="H62"/>
  <c r="I62"/>
  <c r="J62"/>
  <c r="K62"/>
  <c r="L62"/>
  <c r="M62"/>
  <c r="N62"/>
  <c r="O62"/>
  <c r="P62"/>
  <c r="Q62"/>
  <c r="R62"/>
  <c r="S62"/>
  <c r="C62"/>
  <c r="D42" l="1"/>
  <c r="E42"/>
  <c r="F42"/>
  <c r="G42"/>
  <c r="H42"/>
  <c r="I42"/>
  <c r="J42"/>
  <c r="K42"/>
  <c r="L42"/>
  <c r="M42"/>
  <c r="N42"/>
  <c r="O42"/>
  <c r="P42"/>
  <c r="Q42"/>
  <c r="R42"/>
  <c r="S42"/>
  <c r="C42"/>
  <c r="D32"/>
  <c r="E32"/>
  <c r="F32"/>
  <c r="G32"/>
  <c r="H32"/>
  <c r="I32"/>
  <c r="J32"/>
  <c r="K32"/>
  <c r="L32"/>
  <c r="M32"/>
  <c r="N32"/>
  <c r="O32"/>
  <c r="P32"/>
  <c r="Q32"/>
  <c r="R32"/>
  <c r="S32"/>
  <c r="C32"/>
  <c r="D26"/>
  <c r="E26"/>
  <c r="F26"/>
  <c r="G26"/>
  <c r="H26"/>
  <c r="I26"/>
  <c r="J26"/>
  <c r="K26"/>
  <c r="L26"/>
  <c r="M26"/>
  <c r="N26"/>
  <c r="O26"/>
  <c r="P26"/>
  <c r="Q26"/>
  <c r="R26"/>
  <c r="S26"/>
  <c r="C26"/>
  <c r="D20"/>
  <c r="E20"/>
  <c r="F20"/>
  <c r="G20"/>
  <c r="H20"/>
  <c r="I20"/>
  <c r="J20"/>
  <c r="K20"/>
  <c r="L20"/>
  <c r="M20"/>
  <c r="N20"/>
  <c r="O20"/>
  <c r="P20"/>
  <c r="Q20"/>
  <c r="R20"/>
  <c r="S20"/>
  <c r="C20"/>
  <c r="D14"/>
  <c r="E14"/>
  <c r="F14"/>
  <c r="G14"/>
  <c r="H14"/>
  <c r="I14"/>
  <c r="J14"/>
  <c r="K14"/>
  <c r="L14"/>
  <c r="M14"/>
  <c r="N14"/>
  <c r="O14"/>
  <c r="P14"/>
  <c r="Q14"/>
  <c r="R14"/>
  <c r="S14"/>
  <c r="C14"/>
</calcChain>
</file>

<file path=xl/sharedStrings.xml><?xml version="1.0" encoding="utf-8"?>
<sst xmlns="http://schemas.openxmlformats.org/spreadsheetml/2006/main" count="203" uniqueCount="166">
  <si>
    <t>Caixa e disponibilidades em bancos centrais</t>
  </si>
  <si>
    <t>Disponibilidades em outras instituições de crédito</t>
  </si>
  <si>
    <t>Activos financeiros detidos para negociação</t>
  </si>
  <si>
    <t>Outros activos financeiros ao justo valor através de resultados</t>
  </si>
  <si>
    <t>Activos financeiros disponiveis para venda</t>
  </si>
  <si>
    <t>Aplicações em instituições de crédito</t>
  </si>
  <si>
    <t>Crédito a clientes</t>
  </si>
  <si>
    <t>Investimentos detidos até à maturidade</t>
  </si>
  <si>
    <t>Activos com acordo de recompra</t>
  </si>
  <si>
    <t>Derivados de cobertura</t>
  </si>
  <si>
    <t>Activos não correntes detidos para venda</t>
  </si>
  <si>
    <t>Propriedades de investimento</t>
  </si>
  <si>
    <t>Outros activos tangíveis</t>
  </si>
  <si>
    <t>Activos intangíveis</t>
  </si>
  <si>
    <t>Investimentos em filiais, associadas excluídas da consolidação</t>
  </si>
  <si>
    <t>Activos por impostos correntes</t>
  </si>
  <si>
    <t>Activos por impostos diferidos</t>
  </si>
  <si>
    <t>Provisões técnicas de resseguro cedido</t>
  </si>
  <si>
    <t>Outros activos</t>
  </si>
  <si>
    <t>Recursos de bancos centrais</t>
  </si>
  <si>
    <t>Passivos financeiros detidos para negociação</t>
  </si>
  <si>
    <t>Outros passivos financeiros ao justo valor através de resultados</t>
  </si>
  <si>
    <t>Recursos de outras instituições de crédito</t>
  </si>
  <si>
    <t>Recursos de clientes e outros empréstimos</t>
  </si>
  <si>
    <t>Responsabilidades representadas por títulos</t>
  </si>
  <si>
    <t>Passivos financeiros associados a activos transferidos</t>
  </si>
  <si>
    <t>Passivos não correntes detidos para venda</t>
  </si>
  <si>
    <t>Provisões</t>
  </si>
  <si>
    <t>Provisões técnicas</t>
  </si>
  <si>
    <t>Passivos por impostos correntes</t>
  </si>
  <si>
    <t>Passivos por impostos diferidos</t>
  </si>
  <si>
    <t>Instrumentos representativos de capital</t>
  </si>
  <si>
    <t>Outros passivos subordinados</t>
  </si>
  <si>
    <t>Outros passivos</t>
  </si>
  <si>
    <t>Capital</t>
  </si>
  <si>
    <t>Prémios de emissão</t>
  </si>
  <si>
    <t>Outros instrumentos de capital</t>
  </si>
  <si>
    <t>Reservas de reavaliação</t>
  </si>
  <si>
    <t>Outras reservas e resultados transitados</t>
  </si>
  <si>
    <t>Interesses minoritários</t>
  </si>
  <si>
    <t>BES</t>
  </si>
  <si>
    <t>CGD</t>
  </si>
  <si>
    <t>BBVA</t>
  </si>
  <si>
    <t>BIG</t>
  </si>
  <si>
    <t>CBI</t>
  </si>
  <si>
    <t>Acções próprias</t>
  </si>
  <si>
    <t>Dividendos antecipados</t>
  </si>
  <si>
    <t>Banco BPI</t>
  </si>
  <si>
    <t>Millennium BCP</t>
  </si>
  <si>
    <t>Besi</t>
  </si>
  <si>
    <t>Finantia</t>
  </si>
  <si>
    <t>Invest</t>
  </si>
  <si>
    <t>Crédito Agrícola</t>
  </si>
  <si>
    <t>Montepio</t>
  </si>
  <si>
    <t>Sant Consumer</t>
  </si>
  <si>
    <t>Santander Totta SGPS</t>
  </si>
  <si>
    <t>Barclays</t>
  </si>
  <si>
    <t>1.</t>
  </si>
  <si>
    <t>2.</t>
  </si>
  <si>
    <t>3.</t>
  </si>
  <si>
    <t>4.</t>
  </si>
  <si>
    <t>5.</t>
  </si>
  <si>
    <t>5.2. Imparidades</t>
  </si>
  <si>
    <t>6.</t>
  </si>
  <si>
    <t>6.2. Imparidades</t>
  </si>
  <si>
    <t>7.</t>
  </si>
  <si>
    <t>7.2. Imparidades</t>
  </si>
  <si>
    <t>8.</t>
  </si>
  <si>
    <t>8.2. Imparidades</t>
  </si>
  <si>
    <t>9.</t>
  </si>
  <si>
    <t>10.</t>
  </si>
  <si>
    <t>11.</t>
  </si>
  <si>
    <t>11.2. Imparidades</t>
  </si>
  <si>
    <t>12.</t>
  </si>
  <si>
    <t>13.</t>
  </si>
  <si>
    <t>13.1. Valor bruto</t>
  </si>
  <si>
    <t>13.2. Imparidades e amortizações</t>
  </si>
  <si>
    <t>14.</t>
  </si>
  <si>
    <t>14.1. Valor bruto</t>
  </si>
  <si>
    <t>14.2. Imparidades e amortizações</t>
  </si>
  <si>
    <t>15.</t>
  </si>
  <si>
    <t>15.2. Imparidades</t>
  </si>
  <si>
    <t>16.</t>
  </si>
  <si>
    <t>17.</t>
  </si>
  <si>
    <t>18.</t>
  </si>
  <si>
    <t>19.</t>
  </si>
  <si>
    <t>19.1. Devedores por seguro directo e resseguro cedido</t>
  </si>
  <si>
    <t>19.2. Outros activos</t>
  </si>
  <si>
    <t>19.3. Imparidades</t>
  </si>
  <si>
    <t xml:space="preserve">1. </t>
  </si>
  <si>
    <t>16. 1. Credores por seguro directo e resseguro</t>
  </si>
  <si>
    <t>16.2. Outros passivos</t>
  </si>
  <si>
    <t>20.</t>
  </si>
  <si>
    <t>21.</t>
  </si>
  <si>
    <t>22.</t>
  </si>
  <si>
    <t>23.</t>
  </si>
  <si>
    <t>24.</t>
  </si>
  <si>
    <t>BALANÇOS CONSOLIDADOS / CONSOLIDATED BALANCE SHEETS</t>
  </si>
  <si>
    <t>(milhares / thousands €)</t>
  </si>
  <si>
    <t>Activo / Assets</t>
  </si>
  <si>
    <t>Cash and deposits at central banks</t>
  </si>
  <si>
    <t>Deposits at other credit institutions</t>
  </si>
  <si>
    <t>Financial assets held for trading</t>
  </si>
  <si>
    <t>Other financial assets at fair value through profit or loss</t>
  </si>
  <si>
    <t>Available-for-sale financial assets</t>
  </si>
  <si>
    <t>5.1. Valor bruto</t>
  </si>
  <si>
    <t>Gross amount</t>
  </si>
  <si>
    <t>Impairments</t>
  </si>
  <si>
    <t>Loans and advances to credit institutions</t>
  </si>
  <si>
    <t>6.1. Valor bruto</t>
  </si>
  <si>
    <t>Loans and advances to customers</t>
  </si>
  <si>
    <t>7.1. Valor bruto</t>
  </si>
  <si>
    <t>Held-to-maturity investments</t>
  </si>
  <si>
    <t>8.1. Valor bruto</t>
  </si>
  <si>
    <t>Assets with repurchase agreements</t>
  </si>
  <si>
    <t>Hedging derivatives</t>
  </si>
  <si>
    <t>Non-current assets held for sale</t>
  </si>
  <si>
    <t>11.1. Valor bruto</t>
  </si>
  <si>
    <t>Investment properties</t>
  </si>
  <si>
    <t>Other tangible assets</t>
  </si>
  <si>
    <t>Impairments and depreciation</t>
  </si>
  <si>
    <t>Intangible assets</t>
  </si>
  <si>
    <t>Investments in associates and subsidiaries excluded from consolidated accounts</t>
  </si>
  <si>
    <t>15.1. Valor bruto</t>
  </si>
  <si>
    <t>Current income tax assets</t>
  </si>
  <si>
    <t>Deferred income tax assets</t>
  </si>
  <si>
    <t>Technical provisions for reinsurance ceded</t>
  </si>
  <si>
    <t>Other assets</t>
  </si>
  <si>
    <t>Debtors for direct insurance and reinsurance ceded</t>
  </si>
  <si>
    <t>Total de Activo / Total Assets</t>
  </si>
  <si>
    <t>Passivo / Liabilities</t>
  </si>
  <si>
    <t>Deposits from central banks</t>
  </si>
  <si>
    <t>Financial liabilities held for trading</t>
  </si>
  <si>
    <t>Other financial liabilities at fair value through profit or loss</t>
  </si>
  <si>
    <t>Deposits from other credit institutions</t>
  </si>
  <si>
    <t>Deposits from customers</t>
  </si>
  <si>
    <t>Debt securities issued</t>
  </si>
  <si>
    <t>Financial liabilities associated with transferred assets</t>
  </si>
  <si>
    <t>Non-current liabilities held for sale</t>
  </si>
  <si>
    <t>Provisions</t>
  </si>
  <si>
    <t>Technical provisions</t>
  </si>
  <si>
    <t>Current income tax liabilities</t>
  </si>
  <si>
    <t>Deferred income tax liabilities</t>
  </si>
  <si>
    <t>Equity instruments</t>
  </si>
  <si>
    <t>Other subordinated liabilities</t>
  </si>
  <si>
    <t>Other liabilities</t>
  </si>
  <si>
    <t>Creditors for direct insurance and reinsurance</t>
  </si>
  <si>
    <t>Total de Passivo / Total Liabilities</t>
  </si>
  <si>
    <t>25.</t>
  </si>
  <si>
    <t>Share capital</t>
  </si>
  <si>
    <t>Share premiums</t>
  </si>
  <si>
    <t>Other equity instruments</t>
  </si>
  <si>
    <t>Treasury stock</t>
  </si>
  <si>
    <t>Revaluation reserves</t>
  </si>
  <si>
    <t>Other reserves and retained earnings</t>
  </si>
  <si>
    <t>Resultado líquido</t>
  </si>
  <si>
    <t>Net income</t>
  </si>
  <si>
    <t>Interim dividends</t>
  </si>
  <si>
    <t>Minority interests</t>
  </si>
  <si>
    <t>Total de Capital / Total Equity</t>
  </si>
  <si>
    <t>Total de Passivo + Capital / Total Liabilities + Equity</t>
  </si>
  <si>
    <t>Fonte: Associação Portuguesa de Bancos</t>
  </si>
  <si>
    <t>Source: Portuguese Banking Association</t>
  </si>
  <si>
    <t>Banif Grupo Financeiro</t>
  </si>
  <si>
    <t>31 DE DEZEMBRO DE 2013 / 31 DECEMBER 2013</t>
  </si>
  <si>
    <t>Banco Carregosa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</si>
</sst>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3" xfId="0" applyFont="1" applyFill="1" applyBorder="1"/>
    <xf numFmtId="164" fontId="6" fillId="4" borderId="0" xfId="0" applyNumberFormat="1" applyFont="1" applyFill="1" applyBorder="1"/>
    <xf numFmtId="164" fontId="3" fillId="0" borderId="0" xfId="0" applyNumberFormat="1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 indent="2"/>
    </xf>
    <xf numFmtId="165" fontId="8" fillId="0" borderId="0" xfId="0" applyNumberFormat="1" applyFont="1" applyFill="1" applyBorder="1" applyAlignment="1">
      <alignment horizontal="left" vertical="center" indent="3"/>
    </xf>
    <xf numFmtId="0" fontId="4" fillId="2" borderId="4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vertical="center"/>
    </xf>
    <xf numFmtId="166" fontId="5" fillId="4" borderId="0" xfId="0" applyNumberFormat="1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/>
    <xf numFmtId="166" fontId="4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4" fillId="2" borderId="7" xfId="0" applyNumberFormat="1" applyFont="1" applyFill="1" applyBorder="1" applyAlignment="1">
      <alignment vertical="center"/>
    </xf>
    <xf numFmtId="166" fontId="6" fillId="4" borderId="6" xfId="0" applyNumberFormat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6" fontId="3" fillId="0" borderId="0" xfId="0" applyNumberFormat="1" applyFont="1"/>
  </cellXfs>
  <cellStyles count="3">
    <cellStyle name="gs]_x000d__x000a_Window=0,0,640,480, , ,3_x000d__x000a_dir1=5,7,637,250,-1,-1,1,30,201,1905,231,G:\UGRC\RB\B-DADOS\FOX-PRO\CRED-VEN\KP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showGridLines="0" tabSelected="1" zoomScaleNormal="100" workbookViewId="0">
      <pane xSplit="2" ySplit="4" topLeftCell="C55" activePane="bottomRight" state="frozen"/>
      <selection activeCell="A40" sqref="A40"/>
      <selection pane="topRight" activeCell="A40" sqref="A40"/>
      <selection pane="bottomLeft" activeCell="A40" sqref="A40"/>
      <selection pane="bottomRight" activeCell="H81" sqref="H81"/>
    </sheetView>
  </sheetViews>
  <sheetFormatPr defaultRowHeight="11.25"/>
  <cols>
    <col min="1" max="1" width="4.28515625" style="1" customWidth="1"/>
    <col min="2" max="2" width="79.42578125" style="1" bestFit="1" customWidth="1"/>
    <col min="3" max="19" width="12.42578125" style="1" customWidth="1"/>
    <col min="20" max="16384" width="9.140625" style="1"/>
  </cols>
  <sheetData>
    <row r="1" spans="1:19" ht="15" customHeight="1">
      <c r="A1" s="10" t="s">
        <v>97</v>
      </c>
      <c r="B1" s="2"/>
    </row>
    <row r="2" spans="1:19" ht="15" customHeight="1">
      <c r="A2" s="10" t="s">
        <v>164</v>
      </c>
      <c r="B2" s="2"/>
    </row>
    <row r="3" spans="1:19" ht="15" customHeight="1">
      <c r="A3" s="11" t="s">
        <v>98</v>
      </c>
    </row>
    <row r="4" spans="1:19" s="6" customFormat="1" ht="30" customHeight="1">
      <c r="A4" s="3"/>
      <c r="B4" s="4"/>
      <c r="C4" s="5" t="s">
        <v>47</v>
      </c>
      <c r="D4" s="5" t="s">
        <v>165</v>
      </c>
      <c r="E4" s="35" t="s">
        <v>48</v>
      </c>
      <c r="F4" s="5" t="s">
        <v>43</v>
      </c>
      <c r="G4" s="5" t="s">
        <v>40</v>
      </c>
      <c r="H4" s="5" t="s">
        <v>49</v>
      </c>
      <c r="I4" s="5" t="s">
        <v>50</v>
      </c>
      <c r="J4" s="5" t="s">
        <v>51</v>
      </c>
      <c r="K4" s="35" t="s">
        <v>163</v>
      </c>
      <c r="L4" s="5" t="s">
        <v>52</v>
      </c>
      <c r="M4" s="5" t="s">
        <v>53</v>
      </c>
      <c r="N4" s="5" t="s">
        <v>41</v>
      </c>
      <c r="O4" s="5" t="s">
        <v>44</v>
      </c>
      <c r="P4" s="5" t="s">
        <v>42</v>
      </c>
      <c r="Q4" s="5" t="s">
        <v>54</v>
      </c>
      <c r="R4" s="35" t="s">
        <v>55</v>
      </c>
      <c r="S4" s="5" t="s">
        <v>56</v>
      </c>
    </row>
    <row r="5" spans="1:19" ht="15" customHeight="1">
      <c r="A5" s="7"/>
      <c r="B5" s="12" t="s">
        <v>99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"/>
    </row>
    <row r="6" spans="1:19" ht="15" customHeight="1">
      <c r="A6" s="13" t="s">
        <v>57</v>
      </c>
      <c r="B6" s="14" t="s">
        <v>0</v>
      </c>
      <c r="C6" s="21">
        <v>1372211</v>
      </c>
      <c r="D6" s="21">
        <v>33923</v>
      </c>
      <c r="E6" s="21">
        <v>2939663</v>
      </c>
      <c r="F6" s="21">
        <v>14560</v>
      </c>
      <c r="G6" s="21">
        <v>1719363</v>
      </c>
      <c r="H6" s="21">
        <v>4836</v>
      </c>
      <c r="I6" s="21">
        <v>51143</v>
      </c>
      <c r="J6" s="21">
        <v>6172</v>
      </c>
      <c r="K6" s="21">
        <v>152343</v>
      </c>
      <c r="L6" s="21">
        <v>384781.22</v>
      </c>
      <c r="M6" s="21">
        <v>314259</v>
      </c>
      <c r="N6" s="21">
        <v>1545339.4</v>
      </c>
      <c r="O6" s="21">
        <v>1240</v>
      </c>
      <c r="P6" s="21">
        <v>42587</v>
      </c>
      <c r="Q6" s="21">
        <v>16052.81639</v>
      </c>
      <c r="R6" s="21">
        <v>337841</v>
      </c>
      <c r="S6" s="37">
        <v>19874.651870000002</v>
      </c>
    </row>
    <row r="7" spans="1:19" ht="15" customHeight="1">
      <c r="A7" s="13"/>
      <c r="B7" s="15" t="s">
        <v>100</v>
      </c>
      <c r="S7" s="37"/>
    </row>
    <row r="8" spans="1:19" ht="15" customHeight="1">
      <c r="A8" s="13" t="s">
        <v>58</v>
      </c>
      <c r="B8" s="14" t="s">
        <v>1</v>
      </c>
      <c r="C8" s="21">
        <v>466859</v>
      </c>
      <c r="D8" s="21">
        <v>12226</v>
      </c>
      <c r="E8" s="21">
        <v>1054030</v>
      </c>
      <c r="F8" s="21">
        <v>30024</v>
      </c>
      <c r="G8" s="21">
        <v>542945</v>
      </c>
      <c r="H8" s="21">
        <v>65493</v>
      </c>
      <c r="I8" s="21">
        <v>12485</v>
      </c>
      <c r="J8" s="21">
        <v>5757</v>
      </c>
      <c r="K8" s="21">
        <v>186777</v>
      </c>
      <c r="L8" s="21">
        <v>81831.513000000006</v>
      </c>
      <c r="M8" s="21">
        <v>233785</v>
      </c>
      <c r="N8" s="21">
        <v>1036503.87</v>
      </c>
      <c r="O8" s="21">
        <v>2247</v>
      </c>
      <c r="P8" s="21">
        <v>47174</v>
      </c>
      <c r="Q8" s="21">
        <v>61080.258419999991</v>
      </c>
      <c r="R8" s="21">
        <v>552921</v>
      </c>
      <c r="S8" s="37">
        <v>208651.62753999999</v>
      </c>
    </row>
    <row r="9" spans="1:19" ht="15" customHeight="1">
      <c r="A9" s="13"/>
      <c r="B9" s="15" t="s">
        <v>101</v>
      </c>
      <c r="S9" s="37"/>
    </row>
    <row r="10" spans="1:19" ht="15" customHeight="1">
      <c r="A10" s="13" t="s">
        <v>59</v>
      </c>
      <c r="B10" s="14" t="s">
        <v>2</v>
      </c>
      <c r="C10" s="21">
        <v>593183</v>
      </c>
      <c r="D10" s="21">
        <v>2759</v>
      </c>
      <c r="E10" s="21">
        <v>1290079</v>
      </c>
      <c r="F10" s="21">
        <v>21900</v>
      </c>
      <c r="G10" s="21">
        <v>2507932</v>
      </c>
      <c r="H10" s="21">
        <v>1604606</v>
      </c>
      <c r="I10" s="21">
        <v>20367</v>
      </c>
      <c r="J10" s="21">
        <v>54865</v>
      </c>
      <c r="K10" s="21">
        <v>40086</v>
      </c>
      <c r="L10" s="21">
        <v>23531.359</v>
      </c>
      <c r="M10" s="21">
        <v>64106</v>
      </c>
      <c r="N10" s="21">
        <v>1956687.946</v>
      </c>
      <c r="O10" s="21">
        <v>531383</v>
      </c>
      <c r="P10" s="21">
        <v>59295</v>
      </c>
      <c r="Q10" s="21">
        <v>1296.1532199999999</v>
      </c>
      <c r="R10" s="21">
        <v>1946393</v>
      </c>
      <c r="S10" s="37">
        <v>2504.9713199999997</v>
      </c>
    </row>
    <row r="11" spans="1:19" ht="15" customHeight="1">
      <c r="A11" s="13"/>
      <c r="B11" s="15" t="s">
        <v>102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7"/>
    </row>
    <row r="12" spans="1:19" ht="15" customHeight="1">
      <c r="A12" s="13" t="s">
        <v>60</v>
      </c>
      <c r="B12" s="14" t="s">
        <v>3</v>
      </c>
      <c r="C12" s="21">
        <v>702597</v>
      </c>
      <c r="D12" s="21">
        <v>0</v>
      </c>
      <c r="E12" s="21">
        <v>0</v>
      </c>
      <c r="F12" s="21">
        <v>0</v>
      </c>
      <c r="G12" s="21">
        <v>3874347</v>
      </c>
      <c r="H12" s="21">
        <v>0</v>
      </c>
      <c r="I12" s="21">
        <v>0</v>
      </c>
      <c r="J12" s="21">
        <v>0</v>
      </c>
      <c r="K12" s="21">
        <v>73686</v>
      </c>
      <c r="L12" s="21">
        <v>30785.624</v>
      </c>
      <c r="M12" s="21">
        <v>3450</v>
      </c>
      <c r="N12" s="21">
        <v>1257063.392</v>
      </c>
      <c r="O12" s="21">
        <v>5234</v>
      </c>
      <c r="P12" s="21">
        <v>0</v>
      </c>
      <c r="Q12" s="21">
        <v>0</v>
      </c>
      <c r="R12" s="21">
        <v>2314561</v>
      </c>
      <c r="S12" s="37">
        <v>0</v>
      </c>
    </row>
    <row r="13" spans="1:19" ht="15" customHeight="1">
      <c r="A13" s="13"/>
      <c r="B13" s="15" t="s">
        <v>103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7"/>
    </row>
    <row r="14" spans="1:19" ht="15" customHeight="1">
      <c r="A14" s="13" t="s">
        <v>61</v>
      </c>
      <c r="B14" s="14" t="s">
        <v>4</v>
      </c>
      <c r="C14" s="21">
        <f>SUM(C16,C18)</f>
        <v>9694229</v>
      </c>
      <c r="D14" s="21">
        <f t="shared" ref="D14:S14" si="0">SUM(D16,D18)</f>
        <v>104698</v>
      </c>
      <c r="E14" s="21">
        <f t="shared" si="0"/>
        <v>9327120</v>
      </c>
      <c r="F14" s="21">
        <f t="shared" si="0"/>
        <v>874881</v>
      </c>
      <c r="G14" s="21">
        <f t="shared" si="0"/>
        <v>8486605</v>
      </c>
      <c r="H14" s="21">
        <f t="shared" si="0"/>
        <v>783352</v>
      </c>
      <c r="I14" s="21">
        <f t="shared" si="0"/>
        <v>1201760</v>
      </c>
      <c r="J14" s="21">
        <f t="shared" si="0"/>
        <v>236107</v>
      </c>
      <c r="K14" s="21">
        <f t="shared" si="0"/>
        <v>1782041</v>
      </c>
      <c r="L14" s="21">
        <f t="shared" si="0"/>
        <v>4987080.7510000002</v>
      </c>
      <c r="M14" s="21">
        <f t="shared" si="0"/>
        <v>4545816</v>
      </c>
      <c r="N14" s="21">
        <f t="shared" si="0"/>
        <v>15582154.444</v>
      </c>
      <c r="O14" s="21">
        <f t="shared" si="0"/>
        <v>683816</v>
      </c>
      <c r="P14" s="21">
        <f t="shared" si="0"/>
        <v>48505</v>
      </c>
      <c r="Q14" s="21">
        <f t="shared" si="0"/>
        <v>0</v>
      </c>
      <c r="R14" s="21">
        <f t="shared" si="0"/>
        <v>4724053</v>
      </c>
      <c r="S14" s="37">
        <f t="shared" si="0"/>
        <v>328559.55038000003</v>
      </c>
    </row>
    <row r="15" spans="1:19" ht="15" customHeight="1">
      <c r="A15" s="13"/>
      <c r="B15" s="15" t="s">
        <v>104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7"/>
    </row>
    <row r="16" spans="1:19" ht="15" customHeight="1">
      <c r="A16" s="13"/>
      <c r="B16" s="16" t="s">
        <v>105</v>
      </c>
      <c r="C16" s="22">
        <v>9780900</v>
      </c>
      <c r="D16" s="22">
        <v>104698</v>
      </c>
      <c r="E16" s="22">
        <v>9478655</v>
      </c>
      <c r="F16" s="22">
        <v>874881</v>
      </c>
      <c r="G16" s="22">
        <v>8783640</v>
      </c>
      <c r="H16" s="22">
        <v>800932</v>
      </c>
      <c r="I16" s="22">
        <v>1201760</v>
      </c>
      <c r="J16" s="22">
        <v>239672</v>
      </c>
      <c r="K16" s="22">
        <v>1833427</v>
      </c>
      <c r="L16" s="22">
        <v>4991957.7130000005</v>
      </c>
      <c r="M16" s="22">
        <v>4585083</v>
      </c>
      <c r="N16" s="22">
        <v>15826038.323000001</v>
      </c>
      <c r="O16" s="22">
        <v>683816</v>
      </c>
      <c r="P16" s="22">
        <v>49119</v>
      </c>
      <c r="Q16" s="22">
        <v>0</v>
      </c>
      <c r="R16" s="22">
        <v>4787604</v>
      </c>
      <c r="S16" s="38">
        <v>328559.55038000003</v>
      </c>
    </row>
    <row r="17" spans="1:19" ht="15" customHeight="1">
      <c r="A17" s="13"/>
      <c r="B17" s="17" t="s">
        <v>106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8"/>
    </row>
    <row r="18" spans="1:19" ht="15" customHeight="1">
      <c r="A18" s="13"/>
      <c r="B18" s="16" t="s">
        <v>62</v>
      </c>
      <c r="C18" s="22">
        <v>-86671</v>
      </c>
      <c r="D18" s="22">
        <v>0</v>
      </c>
      <c r="E18" s="22">
        <v>-151535</v>
      </c>
      <c r="F18" s="22">
        <v>0</v>
      </c>
      <c r="G18" s="22">
        <v>-297035</v>
      </c>
      <c r="H18" s="22">
        <v>-17580</v>
      </c>
      <c r="I18" s="22">
        <v>0</v>
      </c>
      <c r="J18" s="22">
        <v>-3565</v>
      </c>
      <c r="K18" s="22">
        <v>-51386</v>
      </c>
      <c r="L18" s="22">
        <v>-4876.9620000000004</v>
      </c>
      <c r="M18" s="22">
        <v>-39267</v>
      </c>
      <c r="N18" s="22">
        <v>-243883.87899999999</v>
      </c>
      <c r="O18" s="22">
        <v>0</v>
      </c>
      <c r="P18" s="22">
        <v>-614</v>
      </c>
      <c r="Q18" s="22">
        <v>0</v>
      </c>
      <c r="R18" s="22">
        <v>-63551</v>
      </c>
      <c r="S18" s="38">
        <v>0</v>
      </c>
    </row>
    <row r="19" spans="1:19" ht="15" customHeight="1">
      <c r="A19" s="13"/>
      <c r="B19" s="17" t="s">
        <v>107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38"/>
    </row>
    <row r="20" spans="1:19" ht="15" customHeight="1">
      <c r="A20" s="13" t="s">
        <v>63</v>
      </c>
      <c r="B20" s="14" t="s">
        <v>5</v>
      </c>
      <c r="C20" s="21">
        <f>SUM(C22,C24)</f>
        <v>1886070</v>
      </c>
      <c r="D20" s="21">
        <f t="shared" ref="D20:S20" si="1">SUM(D22,D24)</f>
        <v>19225</v>
      </c>
      <c r="E20" s="21">
        <f t="shared" si="1"/>
        <v>1240628</v>
      </c>
      <c r="F20" s="21">
        <f t="shared" si="1"/>
        <v>35528</v>
      </c>
      <c r="G20" s="21">
        <f t="shared" si="1"/>
        <v>5431464</v>
      </c>
      <c r="H20" s="21">
        <f t="shared" si="1"/>
        <v>433623</v>
      </c>
      <c r="I20" s="21">
        <f t="shared" si="1"/>
        <v>209227</v>
      </c>
      <c r="J20" s="21">
        <f t="shared" si="1"/>
        <v>0</v>
      </c>
      <c r="K20" s="21">
        <f t="shared" si="1"/>
        <v>117487</v>
      </c>
      <c r="L20" s="21">
        <f t="shared" si="1"/>
        <v>32030.82</v>
      </c>
      <c r="M20" s="21">
        <f t="shared" si="1"/>
        <v>330063</v>
      </c>
      <c r="N20" s="21">
        <f t="shared" si="1"/>
        <v>1774802.2629999998</v>
      </c>
      <c r="O20" s="21">
        <f t="shared" si="1"/>
        <v>15602</v>
      </c>
      <c r="P20" s="21">
        <f t="shared" si="1"/>
        <v>1121</v>
      </c>
      <c r="Q20" s="21">
        <f t="shared" si="1"/>
        <v>0</v>
      </c>
      <c r="R20" s="21">
        <f t="shared" si="1"/>
        <v>3270973</v>
      </c>
      <c r="S20" s="37">
        <f t="shared" si="1"/>
        <v>7314996.5308900001</v>
      </c>
    </row>
    <row r="21" spans="1:19" ht="15" customHeight="1">
      <c r="A21" s="13"/>
      <c r="B21" s="15" t="s">
        <v>108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7"/>
    </row>
    <row r="22" spans="1:19" ht="15" customHeight="1">
      <c r="A22" s="13"/>
      <c r="B22" s="16" t="s">
        <v>109</v>
      </c>
      <c r="C22" s="22">
        <v>1886072</v>
      </c>
      <c r="D22" s="22">
        <v>19225</v>
      </c>
      <c r="E22" s="22">
        <v>1240830</v>
      </c>
      <c r="F22" s="22">
        <v>35528</v>
      </c>
      <c r="G22" s="22">
        <v>5431734</v>
      </c>
      <c r="H22" s="22">
        <v>433861</v>
      </c>
      <c r="I22" s="22">
        <v>209227</v>
      </c>
      <c r="J22" s="22">
        <v>0</v>
      </c>
      <c r="K22" s="22">
        <v>117520</v>
      </c>
      <c r="L22" s="22">
        <v>32030.82</v>
      </c>
      <c r="M22" s="22">
        <v>330873</v>
      </c>
      <c r="N22" s="22">
        <v>1786798.2039999999</v>
      </c>
      <c r="O22" s="22">
        <v>15602</v>
      </c>
      <c r="P22" s="22">
        <v>1121</v>
      </c>
      <c r="Q22" s="22">
        <v>0</v>
      </c>
      <c r="R22" s="22">
        <v>3270973</v>
      </c>
      <c r="S22" s="38">
        <v>7314996.5308900001</v>
      </c>
    </row>
    <row r="23" spans="1:19" ht="15" customHeight="1">
      <c r="A23" s="13"/>
      <c r="B23" s="17" t="s">
        <v>106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8"/>
    </row>
    <row r="24" spans="1:19" ht="15" customHeight="1">
      <c r="A24" s="13"/>
      <c r="B24" s="16" t="s">
        <v>64</v>
      </c>
      <c r="C24" s="22">
        <v>-2</v>
      </c>
      <c r="D24" s="22">
        <v>0</v>
      </c>
      <c r="E24" s="22">
        <v>-202</v>
      </c>
      <c r="F24" s="22">
        <v>0</v>
      </c>
      <c r="G24" s="22">
        <v>-270</v>
      </c>
      <c r="H24" s="22">
        <v>-238</v>
      </c>
      <c r="I24" s="22">
        <v>0</v>
      </c>
      <c r="J24" s="22">
        <v>0</v>
      </c>
      <c r="K24" s="22">
        <v>-33</v>
      </c>
      <c r="L24" s="22">
        <v>0</v>
      </c>
      <c r="M24" s="22">
        <v>-810</v>
      </c>
      <c r="N24" s="22">
        <v>-11995.941000000001</v>
      </c>
      <c r="O24" s="22">
        <v>0</v>
      </c>
      <c r="P24" s="22">
        <v>0</v>
      </c>
      <c r="Q24" s="22">
        <v>0</v>
      </c>
      <c r="R24" s="22">
        <v>0</v>
      </c>
      <c r="S24" s="38">
        <v>0</v>
      </c>
    </row>
    <row r="25" spans="1:19" ht="15" customHeight="1">
      <c r="A25" s="13"/>
      <c r="B25" s="17" t="s">
        <v>107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8"/>
    </row>
    <row r="26" spans="1:19" ht="15" customHeight="1">
      <c r="A26" s="13" t="s">
        <v>65</v>
      </c>
      <c r="B26" s="14" t="s">
        <v>6</v>
      </c>
      <c r="C26" s="21">
        <f>SUM(C28,C30)</f>
        <v>25965133</v>
      </c>
      <c r="D26" s="21">
        <f t="shared" ref="D26:S26" si="2">SUM(D28,D30)</f>
        <v>38731</v>
      </c>
      <c r="E26" s="21">
        <f t="shared" si="2"/>
        <v>56802197</v>
      </c>
      <c r="F26" s="21">
        <f t="shared" si="2"/>
        <v>196918</v>
      </c>
      <c r="G26" s="21">
        <f t="shared" si="2"/>
        <v>46334896</v>
      </c>
      <c r="H26" s="21">
        <f t="shared" si="2"/>
        <v>1946582</v>
      </c>
      <c r="I26" s="21">
        <f t="shared" si="2"/>
        <v>640044</v>
      </c>
      <c r="J26" s="21">
        <f t="shared" si="2"/>
        <v>175112</v>
      </c>
      <c r="K26" s="21">
        <f t="shared" si="2"/>
        <v>7969025</v>
      </c>
      <c r="L26" s="21">
        <f t="shared" si="2"/>
        <v>7471989.466</v>
      </c>
      <c r="M26" s="21">
        <f t="shared" si="2"/>
        <v>15555141</v>
      </c>
      <c r="N26" s="21">
        <f t="shared" si="2"/>
        <v>70074461.613000005</v>
      </c>
      <c r="O26" s="21">
        <f t="shared" si="2"/>
        <v>587492</v>
      </c>
      <c r="P26" s="21">
        <f t="shared" si="2"/>
        <v>5009445</v>
      </c>
      <c r="Q26" s="21">
        <f t="shared" si="2"/>
        <v>842543.02989000012</v>
      </c>
      <c r="R26" s="21">
        <f t="shared" si="2"/>
        <v>26095503</v>
      </c>
      <c r="S26" s="37">
        <f t="shared" si="2"/>
        <v>7156445.7614499982</v>
      </c>
    </row>
    <row r="27" spans="1:19" ht="15" customHeight="1">
      <c r="A27" s="13"/>
      <c r="B27" s="15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7"/>
    </row>
    <row r="28" spans="1:19" ht="15" customHeight="1">
      <c r="A28" s="13"/>
      <c r="B28" s="16" t="s">
        <v>111</v>
      </c>
      <c r="C28" s="22">
        <v>26897068</v>
      </c>
      <c r="D28" s="22">
        <v>38731</v>
      </c>
      <c r="E28" s="22">
        <v>60222256</v>
      </c>
      <c r="F28" s="22">
        <v>197106</v>
      </c>
      <c r="G28" s="22">
        <v>49722308</v>
      </c>
      <c r="H28" s="22">
        <v>2076717</v>
      </c>
      <c r="I28" s="22">
        <v>661312</v>
      </c>
      <c r="J28" s="22">
        <v>206182</v>
      </c>
      <c r="K28" s="22">
        <v>9129242</v>
      </c>
      <c r="L28" s="22">
        <v>8136142.1849999996</v>
      </c>
      <c r="M28" s="22">
        <v>16606667</v>
      </c>
      <c r="N28" s="22">
        <v>74586872.495000005</v>
      </c>
      <c r="O28" s="22">
        <v>695520</v>
      </c>
      <c r="P28" s="22">
        <v>5287075</v>
      </c>
      <c r="Q28" s="22">
        <v>842543.02989000012</v>
      </c>
      <c r="R28" s="22">
        <v>27173379</v>
      </c>
      <c r="S28" s="38">
        <v>7156445.7614499982</v>
      </c>
    </row>
    <row r="29" spans="1:19" ht="15" customHeight="1">
      <c r="A29" s="13"/>
      <c r="B29" s="17" t="s">
        <v>106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8"/>
    </row>
    <row r="30" spans="1:19" ht="15" customHeight="1">
      <c r="A30" s="13"/>
      <c r="B30" s="16" t="s">
        <v>66</v>
      </c>
      <c r="C30" s="22">
        <v>-931935</v>
      </c>
      <c r="D30" s="22">
        <v>0</v>
      </c>
      <c r="E30" s="22">
        <v>-3420059</v>
      </c>
      <c r="F30" s="22">
        <v>-188</v>
      </c>
      <c r="G30" s="22">
        <v>-3387412</v>
      </c>
      <c r="H30" s="22">
        <v>-130135</v>
      </c>
      <c r="I30" s="22">
        <v>-21268</v>
      </c>
      <c r="J30" s="22">
        <v>-31070</v>
      </c>
      <c r="K30" s="22">
        <v>-1160217</v>
      </c>
      <c r="L30" s="22">
        <v>-664152.71900000004</v>
      </c>
      <c r="M30" s="22">
        <v>-1051526</v>
      </c>
      <c r="N30" s="22">
        <v>-4512410.8820000002</v>
      </c>
      <c r="O30" s="22">
        <v>-108028</v>
      </c>
      <c r="P30" s="22">
        <v>-277630</v>
      </c>
      <c r="Q30" s="22">
        <v>0</v>
      </c>
      <c r="R30" s="22">
        <v>-1077876</v>
      </c>
      <c r="S30" s="38">
        <v>0</v>
      </c>
    </row>
    <row r="31" spans="1:19" ht="15" customHeight="1">
      <c r="A31" s="13"/>
      <c r="B31" s="17" t="s">
        <v>107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8"/>
    </row>
    <row r="32" spans="1:19" ht="15" customHeight="1">
      <c r="A32" s="13" t="s">
        <v>67</v>
      </c>
      <c r="B32" s="14" t="s">
        <v>7</v>
      </c>
      <c r="C32" s="21">
        <f>SUM(C34,C36)</f>
        <v>136877</v>
      </c>
      <c r="D32" s="21">
        <f t="shared" ref="D32:S32" si="3">SUM(D34,D36)</f>
        <v>0</v>
      </c>
      <c r="E32" s="21">
        <f t="shared" si="3"/>
        <v>3110330</v>
      </c>
      <c r="F32" s="21">
        <f t="shared" si="3"/>
        <v>0</v>
      </c>
      <c r="G32" s="21">
        <f t="shared" si="3"/>
        <v>1499639</v>
      </c>
      <c r="H32" s="21">
        <f t="shared" si="3"/>
        <v>314329</v>
      </c>
      <c r="I32" s="21">
        <f t="shared" si="3"/>
        <v>0</v>
      </c>
      <c r="J32" s="21">
        <f t="shared" si="3"/>
        <v>63787</v>
      </c>
      <c r="K32" s="21">
        <f t="shared" si="3"/>
        <v>12081</v>
      </c>
      <c r="L32" s="21">
        <f t="shared" si="3"/>
        <v>0</v>
      </c>
      <c r="M32" s="21">
        <f t="shared" si="3"/>
        <v>34631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37">
        <f t="shared" si="3"/>
        <v>0</v>
      </c>
    </row>
    <row r="33" spans="1:19" ht="15" customHeight="1">
      <c r="A33" s="13"/>
      <c r="B33" s="15" t="s">
        <v>112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7"/>
    </row>
    <row r="34" spans="1:19" ht="15" customHeight="1">
      <c r="A34" s="13"/>
      <c r="B34" s="16" t="s">
        <v>113</v>
      </c>
      <c r="C34" s="22">
        <v>136877</v>
      </c>
      <c r="D34" s="22">
        <v>0</v>
      </c>
      <c r="E34" s="22">
        <v>3110330</v>
      </c>
      <c r="F34" s="22">
        <v>0</v>
      </c>
      <c r="G34" s="22">
        <v>1513060</v>
      </c>
      <c r="H34" s="22">
        <v>314329</v>
      </c>
      <c r="I34" s="22">
        <v>0</v>
      </c>
      <c r="J34" s="22">
        <v>63787</v>
      </c>
      <c r="K34" s="22">
        <v>12081</v>
      </c>
      <c r="L34" s="22">
        <v>0</v>
      </c>
      <c r="M34" s="22">
        <v>34631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8">
        <v>0</v>
      </c>
    </row>
    <row r="35" spans="1:19" ht="15" customHeight="1">
      <c r="A35" s="13"/>
      <c r="B35" s="17" t="s">
        <v>106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8"/>
    </row>
    <row r="36" spans="1:19" ht="15" customHeight="1">
      <c r="A36" s="13"/>
      <c r="B36" s="16" t="s">
        <v>68</v>
      </c>
      <c r="C36" s="22">
        <v>0</v>
      </c>
      <c r="D36" s="22">
        <v>0</v>
      </c>
      <c r="E36" s="22">
        <v>0</v>
      </c>
      <c r="F36" s="22">
        <v>0</v>
      </c>
      <c r="G36" s="22">
        <v>-13421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8">
        <v>0</v>
      </c>
    </row>
    <row r="37" spans="1:19" ht="15" customHeight="1">
      <c r="A37" s="13"/>
      <c r="B37" s="17" t="s">
        <v>107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8"/>
    </row>
    <row r="38" spans="1:19" ht="15" customHeight="1">
      <c r="A38" s="13" t="s">
        <v>69</v>
      </c>
      <c r="B38" s="14" t="s">
        <v>8</v>
      </c>
      <c r="C38" s="21">
        <v>0</v>
      </c>
      <c r="D38" s="21">
        <v>0</v>
      </c>
      <c r="E38" s="21">
        <v>58268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705635.97499999998</v>
      </c>
      <c r="O38" s="21">
        <v>0</v>
      </c>
      <c r="P38" s="21">
        <v>0</v>
      </c>
      <c r="Q38" s="21">
        <v>0</v>
      </c>
      <c r="R38" s="21">
        <v>0</v>
      </c>
      <c r="S38" s="37">
        <v>0</v>
      </c>
    </row>
    <row r="39" spans="1:19" ht="15" customHeight="1">
      <c r="A39" s="13"/>
      <c r="B39" s="15" t="s">
        <v>114</v>
      </c>
      <c r="S39" s="37"/>
    </row>
    <row r="40" spans="1:19" ht="15" customHeight="1">
      <c r="A40" s="13" t="s">
        <v>70</v>
      </c>
      <c r="B40" s="14" t="s">
        <v>9</v>
      </c>
      <c r="C40" s="21">
        <v>194043</v>
      </c>
      <c r="D40" s="21">
        <v>0</v>
      </c>
      <c r="E40" s="21">
        <v>104503</v>
      </c>
      <c r="F40" s="21">
        <v>0</v>
      </c>
      <c r="G40" s="21">
        <v>363391</v>
      </c>
      <c r="H40" s="21">
        <v>72228</v>
      </c>
      <c r="I40" s="21">
        <v>0</v>
      </c>
      <c r="J40" s="21">
        <v>0</v>
      </c>
      <c r="K40" s="21">
        <v>0</v>
      </c>
      <c r="L40" s="21">
        <v>0</v>
      </c>
      <c r="M40" s="21">
        <v>503</v>
      </c>
      <c r="N40" s="21">
        <v>45458.044999999998</v>
      </c>
      <c r="O40" s="21">
        <v>1724</v>
      </c>
      <c r="P40" s="21">
        <v>1590</v>
      </c>
      <c r="Q40" s="21">
        <v>0</v>
      </c>
      <c r="R40" s="21">
        <v>199427</v>
      </c>
      <c r="S40" s="37">
        <v>34474.894789999998</v>
      </c>
    </row>
    <row r="41" spans="1:19" ht="15" customHeight="1">
      <c r="A41" s="13"/>
      <c r="B41" s="15" t="s">
        <v>115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37"/>
    </row>
    <row r="42" spans="1:19" ht="15" customHeight="1">
      <c r="A42" s="13" t="s">
        <v>71</v>
      </c>
      <c r="B42" s="14" t="s">
        <v>10</v>
      </c>
      <c r="C42" s="21">
        <f>SUM(C44,C46)</f>
        <v>0</v>
      </c>
      <c r="D42" s="21">
        <f t="shared" ref="D42:S42" si="4">SUM(D44,D46)</f>
        <v>0</v>
      </c>
      <c r="E42" s="21">
        <f t="shared" si="4"/>
        <v>1506431</v>
      </c>
      <c r="F42" s="21">
        <f t="shared" si="4"/>
        <v>205</v>
      </c>
      <c r="G42" s="21">
        <f t="shared" si="4"/>
        <v>3567011</v>
      </c>
      <c r="H42" s="21">
        <f t="shared" si="4"/>
        <v>17946</v>
      </c>
      <c r="I42" s="21">
        <f t="shared" si="4"/>
        <v>357</v>
      </c>
      <c r="J42" s="21">
        <f t="shared" si="4"/>
        <v>31984</v>
      </c>
      <c r="K42" s="21">
        <f t="shared" si="4"/>
        <v>1606951</v>
      </c>
      <c r="L42" s="21">
        <f t="shared" si="4"/>
        <v>880307.23400000005</v>
      </c>
      <c r="M42" s="21">
        <f t="shared" si="4"/>
        <v>681388</v>
      </c>
      <c r="N42" s="21">
        <f t="shared" si="4"/>
        <v>13455812.825999999</v>
      </c>
      <c r="O42" s="21">
        <f t="shared" si="4"/>
        <v>0</v>
      </c>
      <c r="P42" s="21">
        <f t="shared" si="4"/>
        <v>655</v>
      </c>
      <c r="Q42" s="21">
        <f t="shared" si="4"/>
        <v>548.17543000000012</v>
      </c>
      <c r="R42" s="21">
        <f t="shared" si="4"/>
        <v>207333</v>
      </c>
      <c r="S42" s="37">
        <f t="shared" si="4"/>
        <v>49911.521509999999</v>
      </c>
    </row>
    <row r="43" spans="1:19" ht="15" customHeight="1">
      <c r="A43" s="13"/>
      <c r="B43" s="15" t="s">
        <v>116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37"/>
    </row>
    <row r="44" spans="1:19" ht="15" customHeight="1">
      <c r="A44" s="13"/>
      <c r="B44" s="16" t="s">
        <v>117</v>
      </c>
      <c r="C44" s="22">
        <v>0</v>
      </c>
      <c r="D44" s="22">
        <v>0</v>
      </c>
      <c r="E44" s="22">
        <v>1879126</v>
      </c>
      <c r="F44" s="22">
        <v>329</v>
      </c>
      <c r="G44" s="22">
        <v>4079877</v>
      </c>
      <c r="H44" s="22">
        <v>17946</v>
      </c>
      <c r="I44" s="22">
        <v>529</v>
      </c>
      <c r="J44" s="22">
        <v>39970</v>
      </c>
      <c r="K44" s="22">
        <v>1655431</v>
      </c>
      <c r="L44" s="22">
        <v>1010082.9840000001</v>
      </c>
      <c r="M44" s="22">
        <v>773539</v>
      </c>
      <c r="N44" s="22">
        <v>13790368.063999999</v>
      </c>
      <c r="O44" s="22">
        <v>0</v>
      </c>
      <c r="P44" s="22">
        <v>1076</v>
      </c>
      <c r="Q44" s="22">
        <v>548.17543000000012</v>
      </c>
      <c r="R44" s="22">
        <v>320304</v>
      </c>
      <c r="S44" s="38">
        <v>49911.521509999999</v>
      </c>
    </row>
    <row r="45" spans="1:19" ht="15" customHeight="1">
      <c r="A45" s="13"/>
      <c r="B45" s="18" t="s">
        <v>106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38"/>
    </row>
    <row r="46" spans="1:19" ht="15" customHeight="1">
      <c r="A46" s="13"/>
      <c r="B46" s="16" t="s">
        <v>72</v>
      </c>
      <c r="C46" s="22">
        <v>0</v>
      </c>
      <c r="D46" s="22">
        <v>0</v>
      </c>
      <c r="E46" s="22">
        <v>-372695</v>
      </c>
      <c r="F46" s="22">
        <v>-124</v>
      </c>
      <c r="G46" s="22">
        <v>-512866</v>
      </c>
      <c r="H46" s="22">
        <v>0</v>
      </c>
      <c r="I46" s="22">
        <v>-172</v>
      </c>
      <c r="J46" s="22">
        <v>-7986</v>
      </c>
      <c r="K46" s="22">
        <v>-48480</v>
      </c>
      <c r="L46" s="22">
        <v>-129775.75</v>
      </c>
      <c r="M46" s="22">
        <v>-92151</v>
      </c>
      <c r="N46" s="22">
        <v>-334555.23800000001</v>
      </c>
      <c r="O46" s="22">
        <v>0</v>
      </c>
      <c r="P46" s="22">
        <v>-421</v>
      </c>
      <c r="Q46" s="22">
        <v>0</v>
      </c>
      <c r="R46" s="22">
        <v>-112971</v>
      </c>
      <c r="S46" s="38">
        <v>0</v>
      </c>
    </row>
    <row r="47" spans="1:19" ht="15" customHeight="1">
      <c r="A47" s="13"/>
      <c r="B47" s="18" t="s">
        <v>107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8"/>
    </row>
    <row r="48" spans="1:19" ht="15" customHeight="1">
      <c r="A48" s="13" t="s">
        <v>73</v>
      </c>
      <c r="B48" s="14" t="s">
        <v>11</v>
      </c>
      <c r="C48" s="21">
        <v>0</v>
      </c>
      <c r="D48" s="21">
        <v>6347</v>
      </c>
      <c r="E48" s="21">
        <v>195599</v>
      </c>
      <c r="F48" s="21">
        <v>0</v>
      </c>
      <c r="G48" s="21">
        <v>395855</v>
      </c>
      <c r="H48" s="21">
        <v>0</v>
      </c>
      <c r="I48" s="21">
        <v>1147</v>
      </c>
      <c r="J48" s="21">
        <v>4007</v>
      </c>
      <c r="K48" s="21">
        <v>827576</v>
      </c>
      <c r="L48" s="21">
        <v>0</v>
      </c>
      <c r="M48" s="21">
        <v>543534</v>
      </c>
      <c r="N48" s="21">
        <v>340054.58100000001</v>
      </c>
      <c r="O48" s="21">
        <v>0</v>
      </c>
      <c r="P48" s="21">
        <v>0</v>
      </c>
      <c r="Q48" s="21">
        <v>0</v>
      </c>
      <c r="R48" s="21">
        <v>467949</v>
      </c>
      <c r="S48" s="37">
        <v>0</v>
      </c>
    </row>
    <row r="49" spans="1:19" ht="15" customHeight="1">
      <c r="A49" s="13"/>
      <c r="B49" s="15" t="s">
        <v>118</v>
      </c>
      <c r="S49" s="37"/>
    </row>
    <row r="50" spans="1:19" ht="15" customHeight="1">
      <c r="A50" s="13" t="s">
        <v>74</v>
      </c>
      <c r="B50" s="14" t="s">
        <v>12</v>
      </c>
      <c r="C50" s="21">
        <v>197337</v>
      </c>
      <c r="D50" s="21">
        <v>1671</v>
      </c>
      <c r="E50" s="21">
        <v>732563</v>
      </c>
      <c r="F50" s="21">
        <v>16409</v>
      </c>
      <c r="G50" s="21">
        <v>925438</v>
      </c>
      <c r="H50" s="21">
        <v>19310</v>
      </c>
      <c r="I50" s="21">
        <v>12987</v>
      </c>
      <c r="J50" s="21">
        <v>2378</v>
      </c>
      <c r="K50" s="21">
        <v>247689</v>
      </c>
      <c r="L50" s="21">
        <v>280616.49100000004</v>
      </c>
      <c r="M50" s="21">
        <v>120492</v>
      </c>
      <c r="N50" s="21">
        <v>621816.04799999995</v>
      </c>
      <c r="O50" s="21">
        <v>11038</v>
      </c>
      <c r="P50" s="21">
        <v>44837</v>
      </c>
      <c r="Q50" s="21">
        <v>7485.4547299999986</v>
      </c>
      <c r="R50" s="21">
        <v>316934</v>
      </c>
      <c r="S50" s="37">
        <v>38084.005379999973</v>
      </c>
    </row>
    <row r="51" spans="1:19" ht="15" customHeight="1">
      <c r="A51" s="13"/>
      <c r="B51" s="15" t="s">
        <v>119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37"/>
    </row>
    <row r="52" spans="1:19" ht="15" customHeight="1">
      <c r="A52" s="13"/>
      <c r="B52" s="16" t="s">
        <v>75</v>
      </c>
      <c r="C52" s="22">
        <v>718694</v>
      </c>
      <c r="D52" s="22">
        <v>6561</v>
      </c>
      <c r="E52" s="22">
        <v>1879569</v>
      </c>
      <c r="F52" s="22">
        <v>26769</v>
      </c>
      <c r="G52" s="22">
        <v>1791055</v>
      </c>
      <c r="H52" s="22">
        <v>39370</v>
      </c>
      <c r="I52" s="22">
        <v>37645</v>
      </c>
      <c r="J52" s="22">
        <v>6061</v>
      </c>
      <c r="K52" s="22">
        <v>428878</v>
      </c>
      <c r="L52" s="22">
        <v>550902.46400000004</v>
      </c>
      <c r="M52" s="22">
        <v>285639</v>
      </c>
      <c r="N52" s="22">
        <v>1593853.5279999999</v>
      </c>
      <c r="O52" s="22">
        <v>22306</v>
      </c>
      <c r="P52" s="22">
        <v>125319</v>
      </c>
      <c r="Q52" s="22">
        <v>12116.116179999999</v>
      </c>
      <c r="R52" s="22">
        <v>834385</v>
      </c>
      <c r="S52" s="38">
        <v>110889.74278999997</v>
      </c>
    </row>
    <row r="53" spans="1:19" ht="15" customHeight="1">
      <c r="A53" s="13"/>
      <c r="B53" s="18" t="s">
        <v>106</v>
      </c>
      <c r="S53" s="37"/>
    </row>
    <row r="54" spans="1:19" ht="15" customHeight="1">
      <c r="A54" s="13"/>
      <c r="B54" s="16" t="s">
        <v>76</v>
      </c>
      <c r="C54" s="22">
        <v>-521357</v>
      </c>
      <c r="D54" s="22">
        <v>-4890</v>
      </c>
      <c r="E54" s="22">
        <v>-1147006</v>
      </c>
      <c r="F54" s="22">
        <v>-10360</v>
      </c>
      <c r="G54" s="22">
        <v>-865617</v>
      </c>
      <c r="H54" s="22">
        <v>-20060</v>
      </c>
      <c r="I54" s="22">
        <v>-24658</v>
      </c>
      <c r="J54" s="22">
        <v>-3683</v>
      </c>
      <c r="K54" s="22">
        <v>-181189</v>
      </c>
      <c r="L54" s="22">
        <v>-270285.973</v>
      </c>
      <c r="M54" s="22">
        <v>-165147</v>
      </c>
      <c r="N54" s="22">
        <v>-972037.48</v>
      </c>
      <c r="O54" s="22">
        <v>-11268</v>
      </c>
      <c r="P54" s="22">
        <v>-80482</v>
      </c>
      <c r="Q54" s="22">
        <v>-4630.6614500000005</v>
      </c>
      <c r="R54" s="22">
        <v>-517451</v>
      </c>
      <c r="S54" s="38">
        <v>-72805.737410000002</v>
      </c>
    </row>
    <row r="55" spans="1:19" ht="15" customHeight="1">
      <c r="A55" s="13"/>
      <c r="B55" s="18" t="s">
        <v>120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8"/>
    </row>
    <row r="56" spans="1:19" ht="15" customHeight="1">
      <c r="A56" s="13" t="s">
        <v>77</v>
      </c>
      <c r="B56" s="14" t="s">
        <v>13</v>
      </c>
      <c r="C56" s="21">
        <v>19149</v>
      </c>
      <c r="D56" s="21">
        <v>209</v>
      </c>
      <c r="E56" s="21">
        <v>250915</v>
      </c>
      <c r="F56" s="21">
        <v>133</v>
      </c>
      <c r="G56" s="21">
        <v>455352</v>
      </c>
      <c r="H56" s="21">
        <v>73622</v>
      </c>
      <c r="I56" s="21">
        <v>1703</v>
      </c>
      <c r="J56" s="21">
        <v>270</v>
      </c>
      <c r="K56" s="21">
        <v>17076</v>
      </c>
      <c r="L56" s="21">
        <v>60770.619999999995</v>
      </c>
      <c r="M56" s="21">
        <v>59279</v>
      </c>
      <c r="N56" s="21">
        <v>193682.60000000009</v>
      </c>
      <c r="O56" s="21">
        <v>3332</v>
      </c>
      <c r="P56" s="21">
        <v>20059</v>
      </c>
      <c r="Q56" s="21">
        <v>3027.8791700000002</v>
      </c>
      <c r="R56" s="21">
        <v>56617</v>
      </c>
      <c r="S56" s="37">
        <v>82760.290890000018</v>
      </c>
    </row>
    <row r="57" spans="1:19" ht="15" customHeight="1">
      <c r="A57" s="13"/>
      <c r="B57" s="15" t="s">
        <v>121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37"/>
    </row>
    <row r="58" spans="1:19" ht="15" customHeight="1">
      <c r="A58" s="13"/>
      <c r="B58" s="16" t="s">
        <v>78</v>
      </c>
      <c r="C58" s="22">
        <v>107793</v>
      </c>
      <c r="D58" s="22">
        <v>3597</v>
      </c>
      <c r="E58" s="22">
        <v>408450</v>
      </c>
      <c r="F58" s="22">
        <v>7592</v>
      </c>
      <c r="G58" s="22">
        <v>1108001</v>
      </c>
      <c r="H58" s="22">
        <v>90950</v>
      </c>
      <c r="I58" s="22">
        <v>5165</v>
      </c>
      <c r="J58" s="22">
        <v>1891</v>
      </c>
      <c r="K58" s="22">
        <v>80389</v>
      </c>
      <c r="L58" s="22">
        <v>220645.47999999998</v>
      </c>
      <c r="M58" s="22">
        <v>118156</v>
      </c>
      <c r="N58" s="22">
        <v>798394.56500000006</v>
      </c>
      <c r="O58" s="22">
        <v>8191</v>
      </c>
      <c r="P58" s="22">
        <v>26373</v>
      </c>
      <c r="Q58" s="22">
        <v>8810.9399900000008</v>
      </c>
      <c r="R58" s="22">
        <v>371195</v>
      </c>
      <c r="S58" s="38">
        <v>150454.39834000001</v>
      </c>
    </row>
    <row r="59" spans="1:19" ht="15" customHeight="1">
      <c r="A59" s="13"/>
      <c r="B59" s="18" t="s">
        <v>106</v>
      </c>
      <c r="S59" s="37"/>
    </row>
    <row r="60" spans="1:19" ht="15" customHeight="1">
      <c r="A60" s="13"/>
      <c r="B60" s="16" t="s">
        <v>79</v>
      </c>
      <c r="C60" s="22">
        <v>-88644</v>
      </c>
      <c r="D60" s="22">
        <v>-3388</v>
      </c>
      <c r="E60" s="22">
        <v>-157535</v>
      </c>
      <c r="F60" s="22">
        <v>-7459</v>
      </c>
      <c r="G60" s="22">
        <v>-652649</v>
      </c>
      <c r="H60" s="22">
        <v>-17328</v>
      </c>
      <c r="I60" s="22">
        <v>-3462</v>
      </c>
      <c r="J60" s="22">
        <v>-1621</v>
      </c>
      <c r="K60" s="22">
        <v>-63313</v>
      </c>
      <c r="L60" s="22">
        <v>-159874.85999999999</v>
      </c>
      <c r="M60" s="22">
        <v>-58877</v>
      </c>
      <c r="N60" s="22">
        <v>-604711.96499999997</v>
      </c>
      <c r="O60" s="22">
        <v>-4859</v>
      </c>
      <c r="P60" s="22">
        <v>-6314</v>
      </c>
      <c r="Q60" s="22">
        <v>-5783.0608200000006</v>
      </c>
      <c r="R60" s="22">
        <v>-314578</v>
      </c>
      <c r="S60" s="38">
        <v>-67694.107449999996</v>
      </c>
    </row>
    <row r="61" spans="1:19" ht="15" customHeight="1">
      <c r="A61" s="13"/>
      <c r="B61" s="18" t="s">
        <v>120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8"/>
    </row>
    <row r="62" spans="1:19" ht="15" customHeight="1">
      <c r="A62" s="13" t="s">
        <v>80</v>
      </c>
      <c r="B62" s="14" t="s">
        <v>14</v>
      </c>
      <c r="C62" s="21">
        <f>SUM(C64,C66)</f>
        <v>221992</v>
      </c>
      <c r="D62" s="21">
        <f t="shared" ref="D62:S62" si="5">SUM(D64,D66)</f>
        <v>0</v>
      </c>
      <c r="E62" s="21">
        <f t="shared" si="5"/>
        <v>578890</v>
      </c>
      <c r="F62" s="21">
        <f t="shared" si="5"/>
        <v>5399</v>
      </c>
      <c r="G62" s="21">
        <f t="shared" si="5"/>
        <v>536666</v>
      </c>
      <c r="H62" s="21">
        <f t="shared" si="5"/>
        <v>52124</v>
      </c>
      <c r="I62" s="21">
        <f t="shared" si="5"/>
        <v>0</v>
      </c>
      <c r="J62" s="21">
        <f t="shared" si="5"/>
        <v>0</v>
      </c>
      <c r="K62" s="21">
        <f t="shared" si="5"/>
        <v>129630</v>
      </c>
      <c r="L62" s="21">
        <f t="shared" si="5"/>
        <v>70189.354000000007</v>
      </c>
      <c r="M62" s="21">
        <f t="shared" si="5"/>
        <v>42399</v>
      </c>
      <c r="N62" s="21">
        <f t="shared" si="5"/>
        <v>42311.197</v>
      </c>
      <c r="O62" s="21">
        <f t="shared" si="5"/>
        <v>22818</v>
      </c>
      <c r="P62" s="21">
        <f t="shared" si="5"/>
        <v>0</v>
      </c>
      <c r="Q62" s="21">
        <f t="shared" si="5"/>
        <v>0</v>
      </c>
      <c r="R62" s="21">
        <f t="shared" si="5"/>
        <v>147730</v>
      </c>
      <c r="S62" s="37">
        <f t="shared" si="5"/>
        <v>3919.8580000000002</v>
      </c>
    </row>
    <row r="63" spans="1:19" ht="15" customHeight="1">
      <c r="A63" s="13"/>
      <c r="B63" s="15" t="s">
        <v>122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37"/>
    </row>
    <row r="64" spans="1:19" ht="15" customHeight="1">
      <c r="A64" s="13"/>
      <c r="B64" s="16" t="s">
        <v>123</v>
      </c>
      <c r="C64" s="22">
        <v>221992</v>
      </c>
      <c r="D64" s="22">
        <v>0</v>
      </c>
      <c r="E64" s="22">
        <v>578890</v>
      </c>
      <c r="F64" s="22">
        <v>5399</v>
      </c>
      <c r="G64" s="22">
        <v>536666</v>
      </c>
      <c r="H64" s="22">
        <v>52124</v>
      </c>
      <c r="I64" s="22">
        <v>0</v>
      </c>
      <c r="J64" s="22">
        <v>0</v>
      </c>
      <c r="K64" s="22">
        <v>129630</v>
      </c>
      <c r="L64" s="22">
        <v>70189.354000000007</v>
      </c>
      <c r="M64" s="22">
        <v>42740</v>
      </c>
      <c r="N64" s="22">
        <v>42311.197</v>
      </c>
      <c r="O64" s="22">
        <v>22818</v>
      </c>
      <c r="P64" s="22">
        <v>0</v>
      </c>
      <c r="Q64" s="22">
        <v>0</v>
      </c>
      <c r="R64" s="22">
        <v>148790</v>
      </c>
      <c r="S64" s="38">
        <v>3919.8580000000002</v>
      </c>
    </row>
    <row r="65" spans="1:19" ht="15" customHeight="1">
      <c r="A65" s="13"/>
      <c r="B65" s="18" t="s">
        <v>106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8"/>
    </row>
    <row r="66" spans="1:19" ht="15" customHeight="1">
      <c r="A66" s="13"/>
      <c r="B66" s="16" t="s">
        <v>81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-341</v>
      </c>
      <c r="N66" s="22">
        <v>0</v>
      </c>
      <c r="O66" s="22">
        <v>0</v>
      </c>
      <c r="P66" s="22">
        <v>0</v>
      </c>
      <c r="Q66" s="22">
        <v>0</v>
      </c>
      <c r="R66" s="22">
        <v>-1060</v>
      </c>
      <c r="S66" s="38">
        <v>0</v>
      </c>
    </row>
    <row r="67" spans="1:19" ht="15" customHeight="1">
      <c r="A67" s="13"/>
      <c r="B67" s="18" t="s">
        <v>107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8"/>
    </row>
    <row r="68" spans="1:19" ht="15" customHeight="1">
      <c r="A68" s="13" t="s">
        <v>82</v>
      </c>
      <c r="B68" s="14" t="s">
        <v>15</v>
      </c>
      <c r="C68" s="21">
        <v>22237</v>
      </c>
      <c r="D68" s="21">
        <v>291</v>
      </c>
      <c r="E68" s="21">
        <v>41051</v>
      </c>
      <c r="F68" s="21">
        <v>243</v>
      </c>
      <c r="G68" s="21">
        <v>36399</v>
      </c>
      <c r="H68" s="21">
        <v>15029</v>
      </c>
      <c r="I68" s="21">
        <v>1314</v>
      </c>
      <c r="J68" s="21">
        <v>1065</v>
      </c>
      <c r="K68" s="21">
        <v>3417</v>
      </c>
      <c r="L68" s="21">
        <v>11031.905000000001</v>
      </c>
      <c r="M68" s="21">
        <v>1832</v>
      </c>
      <c r="N68" s="21">
        <v>128238.242</v>
      </c>
      <c r="O68" s="21">
        <v>1321</v>
      </c>
      <c r="P68" s="21">
        <v>68</v>
      </c>
      <c r="Q68" s="21">
        <v>1816.1681799999999</v>
      </c>
      <c r="R68" s="21">
        <v>70685</v>
      </c>
      <c r="S68" s="37">
        <v>1009.6234899999999</v>
      </c>
    </row>
    <row r="69" spans="1:19" ht="15" customHeight="1">
      <c r="A69" s="13"/>
      <c r="B69" s="15" t="s">
        <v>124</v>
      </c>
      <c r="S69" s="37"/>
    </row>
    <row r="70" spans="1:19" ht="15" customHeight="1">
      <c r="A70" s="13" t="s">
        <v>83</v>
      </c>
      <c r="B70" s="14" t="s">
        <v>16</v>
      </c>
      <c r="C70" s="21">
        <v>517455</v>
      </c>
      <c r="D70" s="21">
        <v>301</v>
      </c>
      <c r="E70" s="21">
        <v>2181405</v>
      </c>
      <c r="F70" s="21">
        <v>2068</v>
      </c>
      <c r="G70" s="21">
        <v>1034318</v>
      </c>
      <c r="H70" s="21">
        <v>62178</v>
      </c>
      <c r="I70" s="21">
        <v>23440</v>
      </c>
      <c r="J70" s="21">
        <v>7852</v>
      </c>
      <c r="K70" s="21">
        <v>240447</v>
      </c>
      <c r="L70" s="21">
        <v>127170.056</v>
      </c>
      <c r="M70" s="21">
        <v>336264</v>
      </c>
      <c r="N70" s="21">
        <v>1377931.933</v>
      </c>
      <c r="O70" s="21">
        <v>41167</v>
      </c>
      <c r="P70" s="21">
        <v>38703</v>
      </c>
      <c r="Q70" s="21">
        <v>6010.4437900000012</v>
      </c>
      <c r="R70" s="21">
        <v>557513</v>
      </c>
      <c r="S70" s="37">
        <v>23032.421869999991</v>
      </c>
    </row>
    <row r="71" spans="1:19" ht="15" customHeight="1">
      <c r="A71" s="13"/>
      <c r="B71" s="15" t="s">
        <v>125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37"/>
    </row>
    <row r="72" spans="1:19" ht="15" customHeight="1">
      <c r="A72" s="13" t="s">
        <v>84</v>
      </c>
      <c r="B72" s="14" t="s">
        <v>17</v>
      </c>
      <c r="C72" s="21">
        <v>0</v>
      </c>
      <c r="D72" s="21">
        <v>0</v>
      </c>
      <c r="E72" s="21">
        <v>2690</v>
      </c>
      <c r="F72" s="21">
        <v>0</v>
      </c>
      <c r="G72" s="21">
        <v>10435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5547.29</v>
      </c>
      <c r="O72" s="21">
        <v>0</v>
      </c>
      <c r="P72" s="21">
        <v>0</v>
      </c>
      <c r="Q72" s="21">
        <v>0</v>
      </c>
      <c r="R72" s="21">
        <v>50573</v>
      </c>
      <c r="S72" s="37">
        <v>0</v>
      </c>
    </row>
    <row r="73" spans="1:19" ht="15" customHeight="1">
      <c r="A73" s="13"/>
      <c r="B73" s="15" t="s">
        <v>126</v>
      </c>
      <c r="S73" s="37"/>
    </row>
    <row r="74" spans="1:19" ht="15" customHeight="1">
      <c r="A74" s="13" t="s">
        <v>85</v>
      </c>
      <c r="B74" s="14" t="s">
        <v>18</v>
      </c>
      <c r="C74" s="21">
        <v>710378</v>
      </c>
      <c r="D74" s="21">
        <v>7560</v>
      </c>
      <c r="E74" s="21">
        <v>590671</v>
      </c>
      <c r="F74" s="21">
        <v>16162</v>
      </c>
      <c r="G74" s="21">
        <v>2885960</v>
      </c>
      <c r="H74" s="21">
        <v>496541</v>
      </c>
      <c r="I74" s="21">
        <v>90047</v>
      </c>
      <c r="J74" s="21">
        <v>5816</v>
      </c>
      <c r="K74" s="21">
        <v>197180</v>
      </c>
      <c r="L74" s="21">
        <v>178459.85600000003</v>
      </c>
      <c r="M74" s="21">
        <v>172261</v>
      </c>
      <c r="N74" s="21">
        <v>2819338.8119999999</v>
      </c>
      <c r="O74" s="21">
        <v>100157</v>
      </c>
      <c r="P74" s="21">
        <v>47354</v>
      </c>
      <c r="Q74" s="21">
        <v>5247.0976034118157</v>
      </c>
      <c r="R74" s="21">
        <v>234235</v>
      </c>
      <c r="S74" s="37">
        <v>24914.068709999967</v>
      </c>
    </row>
    <row r="75" spans="1:19" ht="15" customHeight="1">
      <c r="A75" s="13"/>
      <c r="B75" s="15" t="s">
        <v>127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37"/>
    </row>
    <row r="76" spans="1:19" ht="15" customHeight="1">
      <c r="A76" s="13"/>
      <c r="B76" s="16" t="s">
        <v>86</v>
      </c>
      <c r="C76" s="22">
        <v>746467</v>
      </c>
      <c r="D76" s="22">
        <v>0</v>
      </c>
      <c r="E76" s="22">
        <v>4129</v>
      </c>
      <c r="F76" s="22">
        <v>0</v>
      </c>
      <c r="G76" s="22">
        <v>2885960</v>
      </c>
      <c r="H76" s="22">
        <v>0</v>
      </c>
      <c r="I76" s="22">
        <v>0</v>
      </c>
      <c r="J76" s="22">
        <v>0</v>
      </c>
      <c r="K76" s="22">
        <v>0</v>
      </c>
      <c r="L76" s="22">
        <v>3519.0070000000001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9606</v>
      </c>
      <c r="S76" s="38">
        <v>0</v>
      </c>
    </row>
    <row r="77" spans="1:19" ht="15" customHeight="1">
      <c r="A77" s="13"/>
      <c r="B77" s="18" t="s">
        <v>128</v>
      </c>
      <c r="S77" s="37"/>
    </row>
    <row r="78" spans="1:19" ht="15" customHeight="1">
      <c r="A78" s="13"/>
      <c r="B78" s="16" t="s">
        <v>87</v>
      </c>
      <c r="C78" s="22">
        <v>-36089</v>
      </c>
      <c r="D78" s="22">
        <v>7560</v>
      </c>
      <c r="E78" s="22">
        <v>753209</v>
      </c>
      <c r="F78" s="22">
        <v>16190</v>
      </c>
      <c r="G78" s="22">
        <v>151717</v>
      </c>
      <c r="H78" s="22">
        <v>501951</v>
      </c>
      <c r="I78" s="22">
        <v>147946</v>
      </c>
      <c r="J78" s="22">
        <v>5816</v>
      </c>
      <c r="K78" s="22">
        <v>259140</v>
      </c>
      <c r="L78" s="22">
        <v>192653.55900000001</v>
      </c>
      <c r="M78" s="22">
        <v>183993</v>
      </c>
      <c r="N78" s="22">
        <v>3054585.6979999999</v>
      </c>
      <c r="O78" s="22">
        <v>130027</v>
      </c>
      <c r="P78" s="22">
        <v>61207</v>
      </c>
      <c r="Q78" s="22">
        <v>5247.0976034118157</v>
      </c>
      <c r="R78" s="22">
        <v>248237</v>
      </c>
      <c r="S78" s="38">
        <v>24914.068709999967</v>
      </c>
    </row>
    <row r="79" spans="1:19" ht="15" customHeight="1">
      <c r="A79" s="13"/>
      <c r="B79" s="18" t="s">
        <v>127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8"/>
    </row>
    <row r="80" spans="1:19" ht="15" customHeight="1">
      <c r="A80" s="13"/>
      <c r="B80" s="16" t="s">
        <v>88</v>
      </c>
      <c r="C80" s="22">
        <v>0</v>
      </c>
      <c r="D80" s="22">
        <v>0</v>
      </c>
      <c r="E80" s="22">
        <v>-166667</v>
      </c>
      <c r="F80" s="22">
        <v>-28</v>
      </c>
      <c r="G80" s="22">
        <v>-151717</v>
      </c>
      <c r="H80" s="22">
        <v>-5410</v>
      </c>
      <c r="I80" s="22">
        <v>-57899</v>
      </c>
      <c r="J80" s="22">
        <v>0</v>
      </c>
      <c r="K80" s="22">
        <v>-61960</v>
      </c>
      <c r="L80" s="22">
        <v>-17712.71</v>
      </c>
      <c r="M80" s="22">
        <v>-11732</v>
      </c>
      <c r="N80" s="22">
        <v>-235246.886</v>
      </c>
      <c r="O80" s="22">
        <v>-29870</v>
      </c>
      <c r="P80" s="22">
        <v>-13853</v>
      </c>
      <c r="Q80" s="22">
        <v>0</v>
      </c>
      <c r="R80" s="22">
        <v>-23608</v>
      </c>
      <c r="S80" s="38">
        <v>0</v>
      </c>
    </row>
    <row r="81" spans="1:19" ht="15" customHeight="1">
      <c r="A81" s="13"/>
      <c r="B81" s="18" t="s">
        <v>107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8"/>
    </row>
    <row r="82" spans="1:19" ht="15" customHeight="1">
      <c r="A82" s="19"/>
      <c r="B82" s="20" t="s">
        <v>129</v>
      </c>
      <c r="C82" s="23">
        <v>42699750</v>
      </c>
      <c r="D82" s="23">
        <v>227941</v>
      </c>
      <c r="E82" s="23">
        <v>82007033</v>
      </c>
      <c r="F82" s="23">
        <v>1214430</v>
      </c>
      <c r="G82" s="23">
        <v>80608016</v>
      </c>
      <c r="H82" s="23">
        <v>5961799</v>
      </c>
      <c r="I82" s="23">
        <v>2266021</v>
      </c>
      <c r="J82" s="23">
        <v>595172</v>
      </c>
      <c r="K82" s="23">
        <v>13603492</v>
      </c>
      <c r="L82" s="23">
        <v>14620576.268999998</v>
      </c>
      <c r="M82" s="23">
        <v>23039203</v>
      </c>
      <c r="N82" s="23">
        <v>112962840.47699997</v>
      </c>
      <c r="O82" s="23">
        <v>2008571</v>
      </c>
      <c r="P82" s="23">
        <v>5361393</v>
      </c>
      <c r="Q82" s="23">
        <v>945107.47682341188</v>
      </c>
      <c r="R82" s="23">
        <v>41551241</v>
      </c>
      <c r="S82" s="39">
        <v>15289139.778089996</v>
      </c>
    </row>
    <row r="83" spans="1:19" ht="15" customHeight="1">
      <c r="A83" s="27"/>
      <c r="B83" s="12" t="s">
        <v>130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40"/>
    </row>
    <row r="84" spans="1:19" ht="15" customHeight="1">
      <c r="A84" s="13" t="s">
        <v>89</v>
      </c>
      <c r="B84" s="14" t="s">
        <v>19</v>
      </c>
      <c r="C84" s="21">
        <v>4140068</v>
      </c>
      <c r="D84" s="21">
        <v>75997</v>
      </c>
      <c r="E84" s="21">
        <v>11191067</v>
      </c>
      <c r="F84" s="21">
        <v>130315</v>
      </c>
      <c r="G84" s="21">
        <v>9530131</v>
      </c>
      <c r="H84" s="21">
        <v>151907</v>
      </c>
      <c r="I84" s="21">
        <v>383971</v>
      </c>
      <c r="J84" s="21">
        <v>221630</v>
      </c>
      <c r="K84" s="21">
        <v>3077603</v>
      </c>
      <c r="L84" s="21">
        <v>1262845.139</v>
      </c>
      <c r="M84" s="21">
        <v>3427354</v>
      </c>
      <c r="N84" s="21">
        <v>6485004.3090000004</v>
      </c>
      <c r="O84" s="21">
        <v>336901</v>
      </c>
      <c r="P84" s="21">
        <v>35451</v>
      </c>
      <c r="Q84" s="21">
        <v>283816.94445000001</v>
      </c>
      <c r="R84" s="21">
        <v>6241410</v>
      </c>
      <c r="S84" s="37">
        <v>1519354.1666700002</v>
      </c>
    </row>
    <row r="85" spans="1:19" ht="15" customHeight="1">
      <c r="A85" s="13"/>
      <c r="B85" s="15" t="s">
        <v>131</v>
      </c>
      <c r="S85" s="37"/>
    </row>
    <row r="86" spans="1:19" ht="15" customHeight="1">
      <c r="A86" s="13" t="s">
        <v>58</v>
      </c>
      <c r="B86" s="14" t="s">
        <v>20</v>
      </c>
      <c r="C86" s="21">
        <v>255245</v>
      </c>
      <c r="D86" s="21">
        <v>96</v>
      </c>
      <c r="E86" s="21">
        <v>869530</v>
      </c>
      <c r="F86" s="21">
        <v>1357</v>
      </c>
      <c r="G86" s="21">
        <v>1284272</v>
      </c>
      <c r="H86" s="21">
        <v>480688</v>
      </c>
      <c r="I86" s="21">
        <v>102360</v>
      </c>
      <c r="J86" s="21">
        <v>386</v>
      </c>
      <c r="K86" s="21">
        <v>28785</v>
      </c>
      <c r="L86" s="21">
        <v>514.93299999999999</v>
      </c>
      <c r="M86" s="21">
        <v>62224</v>
      </c>
      <c r="N86" s="21">
        <v>0</v>
      </c>
      <c r="O86" s="21">
        <v>545076</v>
      </c>
      <c r="P86" s="21">
        <v>63131</v>
      </c>
      <c r="Q86" s="21">
        <v>1307.5642</v>
      </c>
      <c r="R86" s="21">
        <v>1566789</v>
      </c>
      <c r="S86" s="37">
        <v>4458.8121200000005</v>
      </c>
    </row>
    <row r="87" spans="1:19" ht="15" customHeight="1">
      <c r="A87" s="13"/>
      <c r="B87" s="15" t="s">
        <v>132</v>
      </c>
      <c r="S87" s="37"/>
    </row>
    <row r="88" spans="1:19" ht="15" customHeight="1">
      <c r="A88" s="13" t="s">
        <v>59</v>
      </c>
      <c r="B88" s="14" t="s">
        <v>21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12393</v>
      </c>
      <c r="L88" s="21">
        <v>0</v>
      </c>
      <c r="M88" s="21">
        <v>0</v>
      </c>
      <c r="N88" s="21">
        <v>1644831.602</v>
      </c>
      <c r="O88" s="21">
        <v>0</v>
      </c>
      <c r="P88" s="21">
        <v>0</v>
      </c>
      <c r="Q88" s="21">
        <v>0</v>
      </c>
      <c r="R88" s="21">
        <v>3592776</v>
      </c>
      <c r="S88" s="37">
        <v>0</v>
      </c>
    </row>
    <row r="89" spans="1:19" ht="15" customHeight="1">
      <c r="A89" s="13"/>
      <c r="B89" s="15" t="s">
        <v>133</v>
      </c>
      <c r="S89" s="37"/>
    </row>
    <row r="90" spans="1:19" ht="15" customHeight="1">
      <c r="A90" s="13" t="s">
        <v>60</v>
      </c>
      <c r="B90" s="14" t="s">
        <v>22</v>
      </c>
      <c r="C90" s="21">
        <v>1453249</v>
      </c>
      <c r="D90" s="21">
        <v>9115</v>
      </c>
      <c r="E90" s="21">
        <v>2301469</v>
      </c>
      <c r="F90" s="21">
        <v>143478</v>
      </c>
      <c r="G90" s="21">
        <v>4999493</v>
      </c>
      <c r="H90" s="21">
        <v>1680584</v>
      </c>
      <c r="I90" s="21">
        <v>502186</v>
      </c>
      <c r="J90" s="21">
        <v>5389</v>
      </c>
      <c r="K90" s="21">
        <v>348651</v>
      </c>
      <c r="L90" s="21">
        <v>100067.053</v>
      </c>
      <c r="M90" s="21">
        <v>474497</v>
      </c>
      <c r="N90" s="21">
        <v>3249644.7549999999</v>
      </c>
      <c r="O90" s="21">
        <v>618245</v>
      </c>
      <c r="P90" s="21">
        <v>2374087</v>
      </c>
      <c r="Q90" s="21">
        <v>448285.70365000004</v>
      </c>
      <c r="R90" s="21">
        <v>4173625</v>
      </c>
      <c r="S90" s="37">
        <v>9704935.0689200014</v>
      </c>
    </row>
    <row r="91" spans="1:19" ht="15" customHeight="1">
      <c r="A91" s="13"/>
      <c r="B91" s="15" t="s">
        <v>134</v>
      </c>
      <c r="S91" s="37"/>
    </row>
    <row r="92" spans="1:19" ht="15" customHeight="1">
      <c r="A92" s="13" t="s">
        <v>61</v>
      </c>
      <c r="B92" s="14" t="s">
        <v>23</v>
      </c>
      <c r="C92" s="21">
        <v>25494961</v>
      </c>
      <c r="D92" s="21">
        <v>91095</v>
      </c>
      <c r="E92" s="21">
        <v>48959752</v>
      </c>
      <c r="F92" s="21">
        <v>683717</v>
      </c>
      <c r="G92" s="21">
        <v>36830893</v>
      </c>
      <c r="H92" s="21">
        <v>1054389</v>
      </c>
      <c r="I92" s="21">
        <v>656346</v>
      </c>
      <c r="J92" s="21">
        <v>233850</v>
      </c>
      <c r="K92" s="21">
        <v>6303280</v>
      </c>
      <c r="L92" s="21">
        <v>10122542.896</v>
      </c>
      <c r="M92" s="21">
        <v>14142828</v>
      </c>
      <c r="N92" s="21">
        <v>67824469.432999998</v>
      </c>
      <c r="O92" s="21">
        <v>112065</v>
      </c>
      <c r="P92" s="21">
        <v>2529843</v>
      </c>
      <c r="Q92" s="21">
        <v>2737.4452800000004</v>
      </c>
      <c r="R92" s="21">
        <v>19271178</v>
      </c>
      <c r="S92" s="37">
        <v>2857915.0281999987</v>
      </c>
    </row>
    <row r="93" spans="1:19" ht="15" customHeight="1">
      <c r="A93" s="13"/>
      <c r="B93" s="15" t="s">
        <v>135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37"/>
    </row>
    <row r="94" spans="1:19" ht="15" customHeight="1">
      <c r="A94" s="13" t="s">
        <v>63</v>
      </c>
      <c r="B94" s="14" t="s">
        <v>24</v>
      </c>
      <c r="C94" s="21">
        <v>2598455</v>
      </c>
      <c r="D94" s="21">
        <v>0</v>
      </c>
      <c r="E94" s="21">
        <v>9411227</v>
      </c>
      <c r="F94" s="21">
        <v>0</v>
      </c>
      <c r="G94" s="21">
        <v>11919450</v>
      </c>
      <c r="H94" s="21">
        <v>1449549</v>
      </c>
      <c r="I94" s="21">
        <v>35647</v>
      </c>
      <c r="J94" s="21">
        <v>31956</v>
      </c>
      <c r="K94" s="21">
        <v>1258070</v>
      </c>
      <c r="L94" s="21">
        <v>0</v>
      </c>
      <c r="M94" s="21">
        <v>2319428</v>
      </c>
      <c r="N94" s="21">
        <v>8791386.9069999997</v>
      </c>
      <c r="O94" s="21">
        <v>0</v>
      </c>
      <c r="P94" s="21">
        <v>0</v>
      </c>
      <c r="Q94" s="21">
        <v>0</v>
      </c>
      <c r="R94" s="21">
        <v>2436432</v>
      </c>
      <c r="S94" s="37">
        <v>9735.6627599999993</v>
      </c>
    </row>
    <row r="95" spans="1:19" ht="15" customHeight="1">
      <c r="A95" s="13"/>
      <c r="B95" s="15" t="s">
        <v>136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37"/>
    </row>
    <row r="96" spans="1:19" ht="15" customHeight="1">
      <c r="A96" s="13" t="s">
        <v>65</v>
      </c>
      <c r="B96" s="14" t="s">
        <v>25</v>
      </c>
      <c r="C96" s="21">
        <v>1387296</v>
      </c>
      <c r="D96" s="21">
        <v>0</v>
      </c>
      <c r="E96" s="21">
        <v>0</v>
      </c>
      <c r="F96" s="21">
        <v>0</v>
      </c>
      <c r="G96" s="21">
        <v>0</v>
      </c>
      <c r="H96" s="21">
        <v>22982</v>
      </c>
      <c r="I96" s="21">
        <v>0</v>
      </c>
      <c r="J96" s="21">
        <v>0</v>
      </c>
      <c r="K96" s="21">
        <v>0</v>
      </c>
      <c r="L96" s="21">
        <v>0</v>
      </c>
      <c r="M96" s="21">
        <v>195049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37">
        <v>627845.35051000002</v>
      </c>
    </row>
    <row r="97" spans="1:19" ht="15" customHeight="1">
      <c r="A97" s="13"/>
      <c r="B97" s="15" t="s">
        <v>137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37"/>
    </row>
    <row r="98" spans="1:19" ht="15" customHeight="1">
      <c r="A98" s="13" t="s">
        <v>67</v>
      </c>
      <c r="B98" s="14" t="s">
        <v>9</v>
      </c>
      <c r="C98" s="21">
        <v>548458</v>
      </c>
      <c r="D98" s="21">
        <v>0</v>
      </c>
      <c r="E98" s="21">
        <v>243373</v>
      </c>
      <c r="F98" s="21">
        <v>7353</v>
      </c>
      <c r="G98" s="21">
        <v>130710</v>
      </c>
      <c r="H98" s="21">
        <v>54089</v>
      </c>
      <c r="I98" s="21">
        <v>0</v>
      </c>
      <c r="J98" s="21">
        <v>0</v>
      </c>
      <c r="K98" s="21">
        <v>0</v>
      </c>
      <c r="L98" s="21">
        <v>0</v>
      </c>
      <c r="M98" s="21">
        <v>1849</v>
      </c>
      <c r="N98" s="21">
        <v>65109.512999999999</v>
      </c>
      <c r="O98" s="21">
        <v>935</v>
      </c>
      <c r="P98" s="21">
        <v>11930</v>
      </c>
      <c r="Q98" s="21">
        <v>1178.8905400000001</v>
      </c>
      <c r="R98" s="21">
        <v>370684</v>
      </c>
      <c r="S98" s="37">
        <v>26475.434240000002</v>
      </c>
    </row>
    <row r="99" spans="1:19" ht="15" customHeight="1">
      <c r="A99" s="13"/>
      <c r="B99" s="15" t="s">
        <v>115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37"/>
    </row>
    <row r="100" spans="1:19" ht="15" customHeight="1">
      <c r="A100" s="13" t="s">
        <v>69</v>
      </c>
      <c r="B100" s="14" t="s">
        <v>26</v>
      </c>
      <c r="C100" s="21">
        <v>0</v>
      </c>
      <c r="D100" s="21">
        <v>0</v>
      </c>
      <c r="E100" s="21">
        <v>0</v>
      </c>
      <c r="F100" s="21">
        <v>0</v>
      </c>
      <c r="G100" s="21">
        <v>153580</v>
      </c>
      <c r="H100" s="21">
        <v>0</v>
      </c>
      <c r="I100" s="21">
        <v>0</v>
      </c>
      <c r="J100" s="21">
        <v>0</v>
      </c>
      <c r="K100" s="21">
        <v>994338</v>
      </c>
      <c r="L100" s="21">
        <v>0</v>
      </c>
      <c r="M100" s="21">
        <v>0</v>
      </c>
      <c r="N100" s="21">
        <v>11590700.039999999</v>
      </c>
      <c r="O100" s="21">
        <v>0</v>
      </c>
      <c r="P100" s="21">
        <v>0</v>
      </c>
      <c r="Q100" s="21">
        <v>0</v>
      </c>
      <c r="R100" s="21">
        <v>0</v>
      </c>
      <c r="S100" s="37">
        <v>0</v>
      </c>
    </row>
    <row r="101" spans="1:19" ht="15" customHeight="1">
      <c r="A101" s="13"/>
      <c r="B101" s="15" t="s">
        <v>138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37"/>
    </row>
    <row r="102" spans="1:19" ht="15" customHeight="1">
      <c r="A102" s="13" t="s">
        <v>70</v>
      </c>
      <c r="B102" s="14" t="s">
        <v>27</v>
      </c>
      <c r="C102" s="21">
        <v>123780</v>
      </c>
      <c r="D102" s="21">
        <v>556</v>
      </c>
      <c r="E102" s="21">
        <v>291782</v>
      </c>
      <c r="F102" s="21">
        <v>4701</v>
      </c>
      <c r="G102" s="21">
        <v>192452</v>
      </c>
      <c r="H102" s="21">
        <v>37371</v>
      </c>
      <c r="I102" s="21">
        <v>0</v>
      </c>
      <c r="J102" s="21">
        <v>600</v>
      </c>
      <c r="K102" s="21">
        <v>13365</v>
      </c>
      <c r="L102" s="21">
        <v>4125.5569999999998</v>
      </c>
      <c r="M102" s="21">
        <v>8014</v>
      </c>
      <c r="N102" s="21">
        <v>881244.55500000005</v>
      </c>
      <c r="O102" s="21">
        <v>12822</v>
      </c>
      <c r="P102" s="21">
        <v>17115</v>
      </c>
      <c r="Q102" s="21">
        <v>706.83163000000002</v>
      </c>
      <c r="R102" s="21">
        <v>64589</v>
      </c>
      <c r="S102" s="37">
        <v>44418.957600000009</v>
      </c>
    </row>
    <row r="103" spans="1:19" ht="15" customHeight="1">
      <c r="A103" s="13"/>
      <c r="B103" s="15" t="s">
        <v>139</v>
      </c>
      <c r="S103" s="37"/>
    </row>
    <row r="104" spans="1:19" ht="15" customHeight="1">
      <c r="A104" s="13" t="s">
        <v>71</v>
      </c>
      <c r="B104" s="14" t="s">
        <v>28</v>
      </c>
      <c r="C104" s="21">
        <v>2689768</v>
      </c>
      <c r="D104" s="21">
        <v>0</v>
      </c>
      <c r="E104" s="21">
        <v>74178</v>
      </c>
      <c r="F104" s="21">
        <v>0</v>
      </c>
      <c r="G104" s="21">
        <v>1754655</v>
      </c>
      <c r="H104" s="21">
        <v>0</v>
      </c>
      <c r="I104" s="21">
        <v>0</v>
      </c>
      <c r="J104" s="21">
        <v>0</v>
      </c>
      <c r="K104" s="21">
        <v>0</v>
      </c>
      <c r="L104" s="21">
        <v>1261656.635</v>
      </c>
      <c r="M104" s="21">
        <v>0</v>
      </c>
      <c r="N104" s="21">
        <v>10108.361000000001</v>
      </c>
      <c r="O104" s="21">
        <v>0</v>
      </c>
      <c r="P104" s="21">
        <v>0</v>
      </c>
      <c r="Q104" s="21">
        <v>0</v>
      </c>
      <c r="R104" s="21">
        <v>373986</v>
      </c>
      <c r="S104" s="37">
        <v>0</v>
      </c>
    </row>
    <row r="105" spans="1:19" ht="15" customHeight="1">
      <c r="A105" s="13"/>
      <c r="B105" s="15" t="s">
        <v>140</v>
      </c>
      <c r="S105" s="37"/>
    </row>
    <row r="106" spans="1:19" ht="15" customHeight="1">
      <c r="A106" s="13" t="s">
        <v>73</v>
      </c>
      <c r="B106" s="14" t="s">
        <v>29</v>
      </c>
      <c r="C106" s="21">
        <v>19600</v>
      </c>
      <c r="D106" s="21">
        <v>0</v>
      </c>
      <c r="E106" s="21">
        <v>24684</v>
      </c>
      <c r="F106" s="21">
        <v>16404</v>
      </c>
      <c r="G106" s="21">
        <v>101868</v>
      </c>
      <c r="H106" s="21">
        <v>11560</v>
      </c>
      <c r="I106" s="21">
        <v>959</v>
      </c>
      <c r="J106" s="21">
        <v>68</v>
      </c>
      <c r="K106" s="21">
        <v>5366</v>
      </c>
      <c r="L106" s="21">
        <v>9957.6740000000009</v>
      </c>
      <c r="M106" s="21">
        <v>1353</v>
      </c>
      <c r="N106" s="21">
        <v>64951.63</v>
      </c>
      <c r="O106" s="21">
        <v>4</v>
      </c>
      <c r="P106" s="21">
        <v>62</v>
      </c>
      <c r="Q106" s="21">
        <v>1309.2765200000001</v>
      </c>
      <c r="R106" s="21">
        <v>15548</v>
      </c>
      <c r="S106" s="37">
        <v>2380.7073700000019</v>
      </c>
    </row>
    <row r="107" spans="1:19" ht="15" customHeight="1">
      <c r="A107" s="13"/>
      <c r="B107" s="15" t="s">
        <v>141</v>
      </c>
      <c r="S107" s="37"/>
    </row>
    <row r="108" spans="1:19" ht="15" customHeight="1">
      <c r="A108" s="13" t="s">
        <v>74</v>
      </c>
      <c r="B108" s="14" t="s">
        <v>30</v>
      </c>
      <c r="C108" s="21">
        <v>37977</v>
      </c>
      <c r="D108" s="21">
        <v>0</v>
      </c>
      <c r="E108" s="21">
        <v>6301</v>
      </c>
      <c r="F108" s="21">
        <v>0</v>
      </c>
      <c r="G108" s="21">
        <v>97129</v>
      </c>
      <c r="H108" s="21">
        <v>18911</v>
      </c>
      <c r="I108" s="21">
        <v>10561</v>
      </c>
      <c r="J108" s="21">
        <v>828</v>
      </c>
      <c r="K108" s="21">
        <v>48369</v>
      </c>
      <c r="L108" s="21">
        <v>14091.857</v>
      </c>
      <c r="M108" s="21">
        <v>0</v>
      </c>
      <c r="N108" s="21">
        <v>178715.054</v>
      </c>
      <c r="O108" s="21">
        <v>8893</v>
      </c>
      <c r="P108" s="21">
        <v>140</v>
      </c>
      <c r="Q108" s="21">
        <v>4163.2172064974893</v>
      </c>
      <c r="R108" s="21">
        <v>61845</v>
      </c>
      <c r="S108" s="37">
        <v>19198.79033</v>
      </c>
    </row>
    <row r="109" spans="1:19" ht="15" customHeight="1">
      <c r="A109" s="13"/>
      <c r="B109" s="15" t="s">
        <v>142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37"/>
    </row>
    <row r="110" spans="1:19" ht="15" customHeight="1">
      <c r="A110" s="13" t="s">
        <v>77</v>
      </c>
      <c r="B110" s="14" t="s">
        <v>31</v>
      </c>
      <c r="C110" s="21">
        <v>920433</v>
      </c>
      <c r="D110" s="21">
        <v>0</v>
      </c>
      <c r="E110" s="21">
        <v>3026070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260058</v>
      </c>
      <c r="L110" s="21">
        <v>10648.77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37">
        <v>0</v>
      </c>
    </row>
    <row r="111" spans="1:19" ht="15" customHeight="1">
      <c r="A111" s="13"/>
      <c r="B111" s="15" t="s">
        <v>143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37"/>
    </row>
    <row r="112" spans="1:19" ht="15" customHeight="1">
      <c r="A112" s="13" t="s">
        <v>80</v>
      </c>
      <c r="B112" s="14" t="s">
        <v>32</v>
      </c>
      <c r="C112" s="21">
        <v>136931</v>
      </c>
      <c r="D112" s="21">
        <v>0</v>
      </c>
      <c r="E112" s="21">
        <v>1335269</v>
      </c>
      <c r="F112" s="21">
        <v>0</v>
      </c>
      <c r="G112" s="21">
        <v>1066298</v>
      </c>
      <c r="H112" s="21">
        <v>55152</v>
      </c>
      <c r="I112" s="21">
        <v>127065</v>
      </c>
      <c r="J112" s="21">
        <v>0</v>
      </c>
      <c r="K112" s="21">
        <v>154318</v>
      </c>
      <c r="L112" s="21">
        <v>133403.514</v>
      </c>
      <c r="M112" s="21">
        <v>370078</v>
      </c>
      <c r="N112" s="21">
        <v>2523699.8790000002</v>
      </c>
      <c r="O112" s="21">
        <v>0</v>
      </c>
      <c r="P112" s="21">
        <v>0</v>
      </c>
      <c r="Q112" s="21">
        <v>15061.49625</v>
      </c>
      <c r="R112" s="21">
        <v>0</v>
      </c>
      <c r="S112" s="37">
        <v>0</v>
      </c>
    </row>
    <row r="113" spans="1:19" ht="15" customHeight="1">
      <c r="A113" s="13"/>
      <c r="B113" s="15" t="s">
        <v>144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37"/>
    </row>
    <row r="114" spans="1:19" ht="15" customHeight="1">
      <c r="A114" s="13" t="s">
        <v>82</v>
      </c>
      <c r="B114" s="14" t="s">
        <v>33</v>
      </c>
      <c r="C114" s="21">
        <v>587199</v>
      </c>
      <c r="D114" s="21">
        <v>9289</v>
      </c>
      <c r="E114" s="21">
        <v>996523</v>
      </c>
      <c r="F114" s="21">
        <v>19912</v>
      </c>
      <c r="G114" s="21">
        <v>5497789</v>
      </c>
      <c r="H114" s="21">
        <v>325122</v>
      </c>
      <c r="I114" s="21">
        <v>84231</v>
      </c>
      <c r="J114" s="21">
        <v>7687</v>
      </c>
      <c r="K114" s="21">
        <v>219323</v>
      </c>
      <c r="L114" s="21">
        <v>559703.73100000003</v>
      </c>
      <c r="M114" s="21">
        <v>389186</v>
      </c>
      <c r="N114" s="21">
        <v>2831807.4419999998</v>
      </c>
      <c r="O114" s="21">
        <v>58795</v>
      </c>
      <c r="P114" s="21">
        <v>42758</v>
      </c>
      <c r="Q114" s="21">
        <v>47537.662610000043</v>
      </c>
      <c r="R114" s="21">
        <v>328547</v>
      </c>
      <c r="S114" s="37">
        <v>257992.12422</v>
      </c>
    </row>
    <row r="115" spans="1:19" ht="15" customHeight="1">
      <c r="A115" s="13"/>
      <c r="B115" s="15" t="s">
        <v>145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37"/>
    </row>
    <row r="116" spans="1:19" ht="15" customHeight="1">
      <c r="A116" s="13"/>
      <c r="B116" s="16" t="s">
        <v>90</v>
      </c>
      <c r="C116" s="22">
        <v>0</v>
      </c>
      <c r="D116" s="22">
        <v>0</v>
      </c>
      <c r="E116" s="22">
        <v>3430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9192.3279999999995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21246</v>
      </c>
      <c r="S116" s="38">
        <v>0</v>
      </c>
    </row>
    <row r="117" spans="1:19" ht="15" customHeight="1">
      <c r="A117" s="13"/>
      <c r="B117" s="18" t="s">
        <v>146</v>
      </c>
      <c r="S117" s="37"/>
    </row>
    <row r="118" spans="1:19" ht="15" customHeight="1">
      <c r="A118" s="13"/>
      <c r="B118" s="16" t="s">
        <v>91</v>
      </c>
      <c r="C118" s="22">
        <v>587199</v>
      </c>
      <c r="D118" s="22">
        <v>9289</v>
      </c>
      <c r="E118" s="22">
        <v>993093</v>
      </c>
      <c r="F118" s="22">
        <v>19912</v>
      </c>
      <c r="G118" s="22">
        <v>5497789</v>
      </c>
      <c r="H118" s="22">
        <v>325122</v>
      </c>
      <c r="I118" s="22">
        <v>84231</v>
      </c>
      <c r="J118" s="22">
        <v>7687</v>
      </c>
      <c r="K118" s="22">
        <v>219323</v>
      </c>
      <c r="L118" s="22">
        <v>550511.40300000005</v>
      </c>
      <c r="M118" s="22">
        <v>389186</v>
      </c>
      <c r="N118" s="22">
        <v>2831807.4419999998</v>
      </c>
      <c r="O118" s="22">
        <v>58795</v>
      </c>
      <c r="P118" s="22">
        <v>42758</v>
      </c>
      <c r="Q118" s="22">
        <v>47537.662610000043</v>
      </c>
      <c r="R118" s="22">
        <v>307301</v>
      </c>
      <c r="S118" s="38">
        <v>257992.12422</v>
      </c>
    </row>
    <row r="119" spans="1:19" ht="15" customHeight="1">
      <c r="A119" s="13"/>
      <c r="B119" s="18" t="s">
        <v>145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8"/>
    </row>
    <row r="120" spans="1:19" ht="15" customHeight="1">
      <c r="A120" s="28"/>
      <c r="B120" s="29" t="s">
        <v>147</v>
      </c>
      <c r="C120" s="25">
        <v>40393420</v>
      </c>
      <c r="D120" s="25">
        <v>186148</v>
      </c>
      <c r="E120" s="25">
        <v>78731225</v>
      </c>
      <c r="F120" s="25">
        <v>1007237</v>
      </c>
      <c r="G120" s="25">
        <v>73558720</v>
      </c>
      <c r="H120" s="25">
        <v>5342304</v>
      </c>
      <c r="I120" s="25">
        <v>1903326</v>
      </c>
      <c r="J120" s="25">
        <v>502394</v>
      </c>
      <c r="K120" s="25">
        <v>12723919</v>
      </c>
      <c r="L120" s="25">
        <v>13479557.759000001</v>
      </c>
      <c r="M120" s="25">
        <v>21391860</v>
      </c>
      <c r="N120" s="25">
        <v>106141673.48000002</v>
      </c>
      <c r="O120" s="25">
        <v>1693736</v>
      </c>
      <c r="P120" s="25">
        <v>5074517</v>
      </c>
      <c r="Q120" s="25">
        <v>806105.03233649745</v>
      </c>
      <c r="R120" s="25">
        <v>38497409</v>
      </c>
      <c r="S120" s="41">
        <v>15074710.102940001</v>
      </c>
    </row>
    <row r="121" spans="1:19" ht="15" customHeight="1">
      <c r="A121" s="27"/>
      <c r="B121" s="12" t="s">
        <v>34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40"/>
    </row>
    <row r="122" spans="1:19" ht="15" customHeight="1">
      <c r="A122" s="13" t="s">
        <v>83</v>
      </c>
      <c r="B122" s="14" t="s">
        <v>34</v>
      </c>
      <c r="C122" s="21">
        <v>1190000</v>
      </c>
      <c r="D122" s="21">
        <v>20000</v>
      </c>
      <c r="E122" s="21">
        <v>3671175</v>
      </c>
      <c r="F122" s="21">
        <v>104000</v>
      </c>
      <c r="G122" s="21">
        <v>5199466</v>
      </c>
      <c r="H122" s="21">
        <v>326269</v>
      </c>
      <c r="I122" s="21">
        <v>150000</v>
      </c>
      <c r="J122" s="21">
        <v>59500</v>
      </c>
      <c r="K122" s="21">
        <v>1582195</v>
      </c>
      <c r="L122" s="21">
        <v>926355.62899999996</v>
      </c>
      <c r="M122" s="21">
        <v>1700000</v>
      </c>
      <c r="N122" s="21">
        <v>5900000</v>
      </c>
      <c r="O122" s="21">
        <v>81250</v>
      </c>
      <c r="P122" s="21">
        <v>530000</v>
      </c>
      <c r="Q122" s="21">
        <v>66592.947</v>
      </c>
      <c r="R122" s="21">
        <v>1972962</v>
      </c>
      <c r="S122" s="37">
        <v>539903.63179999997</v>
      </c>
    </row>
    <row r="123" spans="1:19" ht="15" customHeight="1">
      <c r="A123" s="13"/>
      <c r="B123" s="15" t="s">
        <v>149</v>
      </c>
      <c r="S123" s="37"/>
    </row>
    <row r="124" spans="1:19" ht="15" customHeight="1">
      <c r="A124" s="13" t="s">
        <v>84</v>
      </c>
      <c r="B124" s="14" t="s">
        <v>35</v>
      </c>
      <c r="C124" s="21">
        <v>0</v>
      </c>
      <c r="D124" s="21">
        <v>369</v>
      </c>
      <c r="E124" s="21">
        <v>0</v>
      </c>
      <c r="F124" s="21">
        <v>1362</v>
      </c>
      <c r="G124" s="21">
        <v>1067596</v>
      </c>
      <c r="H124" s="21">
        <v>8796</v>
      </c>
      <c r="I124" s="21">
        <v>25000</v>
      </c>
      <c r="J124" s="21">
        <v>0</v>
      </c>
      <c r="K124" s="21">
        <v>199765</v>
      </c>
      <c r="L124" s="21">
        <v>0</v>
      </c>
      <c r="M124" s="21">
        <v>0</v>
      </c>
      <c r="N124" s="21">
        <v>0</v>
      </c>
      <c r="O124" s="21">
        <v>0</v>
      </c>
      <c r="P124" s="21">
        <v>7008</v>
      </c>
      <c r="Q124" s="21">
        <v>0</v>
      </c>
      <c r="R124" s="21">
        <v>0</v>
      </c>
      <c r="S124" s="37">
        <v>0</v>
      </c>
    </row>
    <row r="125" spans="1:19" ht="15" customHeight="1">
      <c r="A125" s="13"/>
      <c r="B125" s="15" t="s">
        <v>150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37"/>
    </row>
    <row r="126" spans="1:19" ht="15" customHeight="1">
      <c r="A126" s="13" t="s">
        <v>85</v>
      </c>
      <c r="B126" s="14" t="s">
        <v>36</v>
      </c>
      <c r="C126" s="21">
        <v>3414</v>
      </c>
      <c r="D126" s="21">
        <v>0</v>
      </c>
      <c r="E126" s="21">
        <v>9853</v>
      </c>
      <c r="F126" s="21">
        <v>0</v>
      </c>
      <c r="G126" s="21">
        <v>29162</v>
      </c>
      <c r="H126" s="21">
        <v>3731</v>
      </c>
      <c r="I126" s="21">
        <v>0</v>
      </c>
      <c r="J126" s="21">
        <v>0</v>
      </c>
      <c r="K126" s="21">
        <v>0</v>
      </c>
      <c r="L126" s="21">
        <v>0</v>
      </c>
      <c r="M126" s="21">
        <v>8273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37">
        <v>0</v>
      </c>
    </row>
    <row r="127" spans="1:19" ht="15" customHeight="1">
      <c r="A127" s="13"/>
      <c r="B127" s="15" t="s">
        <v>151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37"/>
    </row>
    <row r="128" spans="1:19" ht="15" customHeight="1">
      <c r="A128" s="13" t="s">
        <v>92</v>
      </c>
      <c r="B128" s="14" t="s">
        <v>45</v>
      </c>
      <c r="C128" s="21">
        <v>-17090</v>
      </c>
      <c r="D128" s="21">
        <v>0</v>
      </c>
      <c r="E128" s="21">
        <v>-22745</v>
      </c>
      <c r="F128" s="21">
        <v>-1084</v>
      </c>
      <c r="G128" s="21">
        <v>-858</v>
      </c>
      <c r="H128" s="21">
        <v>0</v>
      </c>
      <c r="I128" s="21">
        <v>-9649</v>
      </c>
      <c r="J128" s="21">
        <v>0</v>
      </c>
      <c r="K128" s="21">
        <v>-6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-1523</v>
      </c>
      <c r="S128" s="37">
        <v>0</v>
      </c>
    </row>
    <row r="129" spans="1:19" ht="15" customHeight="1">
      <c r="A129" s="13"/>
      <c r="B129" s="15" t="s">
        <v>152</v>
      </c>
      <c r="S129" s="37"/>
    </row>
    <row r="130" spans="1:19" ht="15" customHeight="1">
      <c r="A130" s="13" t="s">
        <v>93</v>
      </c>
      <c r="B130" s="14" t="s">
        <v>37</v>
      </c>
      <c r="C130" s="21">
        <v>-362280</v>
      </c>
      <c r="D130" s="21">
        <v>1727</v>
      </c>
      <c r="E130" s="21">
        <v>22311</v>
      </c>
      <c r="F130" s="21">
        <v>-2180</v>
      </c>
      <c r="G130" s="21">
        <v>39996</v>
      </c>
      <c r="H130" s="21">
        <v>-3596</v>
      </c>
      <c r="I130" s="21">
        <v>-8443</v>
      </c>
      <c r="J130" s="21">
        <v>2939</v>
      </c>
      <c r="K130" s="21">
        <v>-18774</v>
      </c>
      <c r="L130" s="21">
        <v>51088.525000000001</v>
      </c>
      <c r="M130" s="21">
        <v>-11533</v>
      </c>
      <c r="N130" s="21">
        <v>63074.158000000003</v>
      </c>
      <c r="O130" s="21">
        <v>-20081</v>
      </c>
      <c r="P130" s="21">
        <v>-73945</v>
      </c>
      <c r="Q130" s="21">
        <v>0</v>
      </c>
      <c r="R130" s="21">
        <v>-622216</v>
      </c>
      <c r="S130" s="37">
        <v>-31124.090549999994</v>
      </c>
    </row>
    <row r="131" spans="1:19" ht="15" customHeight="1">
      <c r="A131" s="13"/>
      <c r="B131" s="15" t="s">
        <v>153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37"/>
    </row>
    <row r="132" spans="1:19" ht="15" customHeight="1">
      <c r="A132" s="13" t="s">
        <v>94</v>
      </c>
      <c r="B132" s="14" t="s">
        <v>38</v>
      </c>
      <c r="C132" s="21">
        <v>1041005</v>
      </c>
      <c r="D132" s="21">
        <v>9061</v>
      </c>
      <c r="E132" s="21">
        <v>-356937</v>
      </c>
      <c r="F132" s="21">
        <v>58947</v>
      </c>
      <c r="G132" s="21">
        <v>428889</v>
      </c>
      <c r="H132" s="21">
        <v>225349</v>
      </c>
      <c r="I132" s="21">
        <v>199294</v>
      </c>
      <c r="J132" s="21">
        <v>4665</v>
      </c>
      <c r="K132" s="21">
        <v>-483031</v>
      </c>
      <c r="L132" s="21">
        <v>165245.78899999999</v>
      </c>
      <c r="M132" s="21">
        <v>238194</v>
      </c>
      <c r="N132" s="21">
        <v>409738.89600000001</v>
      </c>
      <c r="O132" s="21">
        <v>225510</v>
      </c>
      <c r="P132" s="21">
        <v>-64910</v>
      </c>
      <c r="Q132" s="21">
        <v>66148.389256914437</v>
      </c>
      <c r="R132" s="21">
        <v>906004</v>
      </c>
      <c r="S132" s="37">
        <v>26420.938959999999</v>
      </c>
    </row>
    <row r="133" spans="1:19" ht="15" customHeight="1">
      <c r="A133" s="13"/>
      <c r="B133" s="15" t="s">
        <v>154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37"/>
    </row>
    <row r="134" spans="1:19" ht="15" customHeight="1">
      <c r="A134" s="13" t="s">
        <v>95</v>
      </c>
      <c r="B134" s="14" t="s">
        <v>155</v>
      </c>
      <c r="C134" s="21">
        <v>66839</v>
      </c>
      <c r="D134" s="21">
        <v>7286</v>
      </c>
      <c r="E134" s="21">
        <v>-740450</v>
      </c>
      <c r="F134" s="21">
        <v>58628</v>
      </c>
      <c r="G134" s="21">
        <v>-517558</v>
      </c>
      <c r="H134" s="21">
        <v>7062</v>
      </c>
      <c r="I134" s="21">
        <v>6256</v>
      </c>
      <c r="J134" s="21">
        <v>24631</v>
      </c>
      <c r="K134" s="21">
        <v>-470273</v>
      </c>
      <c r="L134" s="21">
        <v>-2941.4189999999571</v>
      </c>
      <c r="M134" s="21">
        <v>-298626</v>
      </c>
      <c r="N134" s="21">
        <v>-575784.93000000005</v>
      </c>
      <c r="O134" s="21">
        <v>28156</v>
      </c>
      <c r="P134" s="21">
        <v>-111277</v>
      </c>
      <c r="Q134" s="21">
        <v>6261.1079000000018</v>
      </c>
      <c r="R134" s="21">
        <v>102027</v>
      </c>
      <c r="S134" s="37">
        <v>-320770.80488000013</v>
      </c>
    </row>
    <row r="135" spans="1:19" ht="15" customHeight="1">
      <c r="A135" s="13"/>
      <c r="B135" s="15" t="s">
        <v>156</v>
      </c>
      <c r="S135" s="37"/>
    </row>
    <row r="136" spans="1:19" ht="15" customHeight="1">
      <c r="A136" s="13" t="s">
        <v>96</v>
      </c>
      <c r="B136" s="14" t="s">
        <v>46</v>
      </c>
      <c r="C136" s="21">
        <v>0</v>
      </c>
      <c r="D136" s="21">
        <v>0</v>
      </c>
      <c r="E136" s="21">
        <v>0</v>
      </c>
      <c r="F136" s="21">
        <v>-12480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37">
        <v>0</v>
      </c>
    </row>
    <row r="137" spans="1:19" ht="15" customHeight="1">
      <c r="A137" s="13"/>
      <c r="B137" s="15" t="s">
        <v>157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37"/>
    </row>
    <row r="138" spans="1:19" ht="15" customHeight="1">
      <c r="A138" s="30" t="s">
        <v>148</v>
      </c>
      <c r="B138" s="14" t="s">
        <v>39</v>
      </c>
      <c r="C138" s="21">
        <v>384442</v>
      </c>
      <c r="D138" s="21">
        <v>3350</v>
      </c>
      <c r="E138" s="21">
        <v>692601</v>
      </c>
      <c r="F138" s="21">
        <v>0</v>
      </c>
      <c r="G138" s="21">
        <v>802603</v>
      </c>
      <c r="H138" s="21">
        <v>51884</v>
      </c>
      <c r="I138" s="21">
        <v>237</v>
      </c>
      <c r="J138" s="21">
        <v>1043</v>
      </c>
      <c r="K138" s="21">
        <v>69697</v>
      </c>
      <c r="L138" s="21">
        <v>1269.9860000000001</v>
      </c>
      <c r="M138" s="21">
        <v>11035</v>
      </c>
      <c r="N138" s="21">
        <v>1024138.873</v>
      </c>
      <c r="O138" s="21">
        <v>0</v>
      </c>
      <c r="P138" s="21">
        <v>0</v>
      </c>
      <c r="Q138" s="21">
        <v>0</v>
      </c>
      <c r="R138" s="21">
        <v>696578</v>
      </c>
      <c r="S138" s="37">
        <v>0</v>
      </c>
    </row>
    <row r="139" spans="1:19" ht="15" customHeight="1">
      <c r="A139" s="13"/>
      <c r="B139" s="15" t="s">
        <v>158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37"/>
    </row>
    <row r="140" spans="1:19" ht="15" customHeight="1">
      <c r="A140" s="28"/>
      <c r="B140" s="29" t="s">
        <v>159</v>
      </c>
      <c r="C140" s="25">
        <v>2306330</v>
      </c>
      <c r="D140" s="25">
        <v>41793</v>
      </c>
      <c r="E140" s="25">
        <v>3275808</v>
      </c>
      <c r="F140" s="25">
        <v>207193</v>
      </c>
      <c r="G140" s="25">
        <v>7049296</v>
      </c>
      <c r="H140" s="25">
        <v>619495</v>
      </c>
      <c r="I140" s="25">
        <v>362695</v>
      </c>
      <c r="J140" s="25">
        <v>92778</v>
      </c>
      <c r="K140" s="25">
        <v>879573</v>
      </c>
      <c r="L140" s="25">
        <v>1141018.51</v>
      </c>
      <c r="M140" s="25">
        <v>1647343</v>
      </c>
      <c r="N140" s="25">
        <v>6821166.9969999995</v>
      </c>
      <c r="O140" s="25">
        <v>314835</v>
      </c>
      <c r="P140" s="25">
        <v>286876</v>
      </c>
      <c r="Q140" s="25">
        <v>139002.44415691443</v>
      </c>
      <c r="R140" s="25">
        <v>3053832</v>
      </c>
      <c r="S140" s="41">
        <v>214429.67532999982</v>
      </c>
    </row>
    <row r="141" spans="1:19" ht="15" customHeight="1">
      <c r="A141" s="31"/>
      <c r="B141" s="32" t="s">
        <v>160</v>
      </c>
      <c r="C141" s="26">
        <v>42699750</v>
      </c>
      <c r="D141" s="26">
        <v>227941</v>
      </c>
      <c r="E141" s="26">
        <v>82007033</v>
      </c>
      <c r="F141" s="26">
        <v>1214430</v>
      </c>
      <c r="G141" s="26">
        <v>80608016</v>
      </c>
      <c r="H141" s="26">
        <v>5961799</v>
      </c>
      <c r="I141" s="26">
        <v>2266021</v>
      </c>
      <c r="J141" s="26">
        <v>595172</v>
      </c>
      <c r="K141" s="26">
        <v>13603492</v>
      </c>
      <c r="L141" s="26">
        <v>14620576.269000001</v>
      </c>
      <c r="M141" s="26">
        <v>23039203</v>
      </c>
      <c r="N141" s="26">
        <v>112962840.47700001</v>
      </c>
      <c r="O141" s="26">
        <v>2008571</v>
      </c>
      <c r="P141" s="26">
        <v>5361393</v>
      </c>
      <c r="Q141" s="26">
        <v>945107.47649341193</v>
      </c>
      <c r="R141" s="26">
        <v>41551241</v>
      </c>
      <c r="S141" s="42">
        <v>15289139.778270001</v>
      </c>
    </row>
    <row r="142" spans="1:19" ht="15" customHeight="1">
      <c r="A142" s="33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" customHeight="1">
      <c r="A143" s="34" t="s">
        <v>161</v>
      </c>
      <c r="B143" s="3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5" customHeight="1">
      <c r="A144" s="43" t="s">
        <v>162</v>
      </c>
    </row>
    <row r="145" spans="3:19" ht="15" customHeight="1"/>
    <row r="146" spans="3:19" ht="15" customHeight="1"/>
    <row r="147" spans="3:19" ht="15" customHeight="1"/>
    <row r="148" spans="3:19" ht="15" customHeight="1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</row>
    <row r="149" spans="3:19" ht="15" customHeight="1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</row>
    <row r="150" spans="3:19" ht="15" customHeight="1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</row>
    <row r="151" spans="3:19" ht="15" customHeight="1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</row>
    <row r="152" spans="3:19" ht="15" customHeight="1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</row>
    <row r="153" spans="3:19" ht="15" customHeight="1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</row>
    <row r="154" spans="3:19" ht="15" customHeight="1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</row>
    <row r="155" spans="3:19" ht="15" customHeight="1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</row>
    <row r="156" spans="3:19" ht="15" customHeight="1"/>
  </sheetData>
  <pageMargins left="0.31496062992125984" right="0.23622047244094491" top="0.35433070866141736" bottom="0.27559055118110237" header="0.23622047244094491" footer="0.23622047244094491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 2013</vt:lpstr>
      <vt:lpstr>'DEZ 2013'!Títulos_de_Impressão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2011-06-20T14:52:23Z</cp:lastPrinted>
  <dcterms:created xsi:type="dcterms:W3CDTF">2010-12-03T15:20:13Z</dcterms:created>
  <dcterms:modified xsi:type="dcterms:W3CDTF">2014-11-19T17:03:39Z</dcterms:modified>
</cp:coreProperties>
</file>