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 tabRatio="903"/>
  </bookViews>
  <sheets>
    <sheet name="DEZ 2013" sheetId="61" r:id="rId1"/>
  </sheets>
  <definedNames>
    <definedName name="_xlnm.Print_Titles" localSheetId="0">'DEZ 2013'!$A:$B</definedName>
  </definedNames>
  <calcPr calcId="125725"/>
</workbook>
</file>

<file path=xl/calcChain.xml><?xml version="1.0" encoding="utf-8"?>
<calcChain xmlns="http://schemas.openxmlformats.org/spreadsheetml/2006/main">
  <c r="D55" i="61"/>
  <c r="E55"/>
  <c r="F55"/>
  <c r="G55"/>
  <c r="H55"/>
  <c r="I55"/>
  <c r="J55"/>
  <c r="K55"/>
  <c r="L55"/>
  <c r="M55"/>
  <c r="N55"/>
  <c r="O55"/>
  <c r="P55"/>
  <c r="Q55"/>
  <c r="R55"/>
  <c r="S55"/>
  <c r="C55"/>
</calcChain>
</file>

<file path=xl/sharedStrings.xml><?xml version="1.0" encoding="utf-8"?>
<sst xmlns="http://schemas.openxmlformats.org/spreadsheetml/2006/main" count="115" uniqueCount="115">
  <si>
    <t>Juros e proveitos similares</t>
  </si>
  <si>
    <t>Juros e custos similares</t>
  </si>
  <si>
    <t>Rendimentos de instrumentos de capital</t>
  </si>
  <si>
    <t>Rendimentos de serviços e comissões</t>
  </si>
  <si>
    <t>Encargos com serviços e comissões</t>
  </si>
  <si>
    <t>Resultados de activos e passivos ao justo valor através de resultados</t>
  </si>
  <si>
    <t>Resultados de activos financeiros disponíveis para venda</t>
  </si>
  <si>
    <t>Resultados de reavaliação cambial</t>
  </si>
  <si>
    <t>Resultados de alienação de outros activos</t>
  </si>
  <si>
    <t>Prémios líquidos de resseguro</t>
  </si>
  <si>
    <t>Custos com sinistros líquidos de resseguro</t>
  </si>
  <si>
    <t>Variação das provisões técnicas líquidas de resseguro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</si>
  <si>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</si>
  <si>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</si>
  <si>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</si>
  <si>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</si>
  <si>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</si>
  <si>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do crédito líquida de reversões e recuperações</t>
  </si>
  <si>
    <t>Imparidade de outros activos financeiros líquida de reversões e recuperações</t>
  </si>
  <si>
    <t>Imparidade de outros activos líquida de reversões e recuperações</t>
  </si>
  <si>
    <t>Diferenças de consolidação negativas</t>
  </si>
  <si>
    <t>Resultados de associadas e empreendimentos conjuntos (equivalência patrimonial)</t>
  </si>
  <si>
    <t>Resultado antes de impostos</t>
  </si>
  <si>
    <t>Resultado após impostos e antes de interesses minoritários</t>
  </si>
  <si>
    <t>Interesses minoritários</t>
  </si>
  <si>
    <t>BES</t>
  </si>
  <si>
    <t>CGD</t>
  </si>
  <si>
    <t>BBVA</t>
  </si>
  <si>
    <t>BIG</t>
  </si>
  <si>
    <t>CBI</t>
  </si>
  <si>
    <t>Margem financeira</t>
  </si>
  <si>
    <t>Impostos</t>
  </si>
  <si>
    <t>Banco BPI</t>
  </si>
  <si>
    <t>Millennium BCP</t>
  </si>
  <si>
    <t>Besi</t>
  </si>
  <si>
    <t>Finantia</t>
  </si>
  <si>
    <t>Invest</t>
  </si>
  <si>
    <t>Crédito Agrícola</t>
  </si>
  <si>
    <t>Montepio</t>
  </si>
  <si>
    <t>Sant Consumer</t>
  </si>
  <si>
    <t>Santander Totta SGPS</t>
  </si>
  <si>
    <t>Barclays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</si>
  <si>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</si>
  <si>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</si>
  <si>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</si>
  <si>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</si>
  <si>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</si>
  <si>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</si>
  <si>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</si>
  <si>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</si>
  <si>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</si>
  <si>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</si>
  <si>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</si>
  <si>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</si>
  <si>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</si>
  <si>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</si>
  <si>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</si>
  <si>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</si>
  <si>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</si>
  <si>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</si>
  <si>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</si>
  <si>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</si>
  <si>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</si>
  <si>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</si>
  <si>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</si>
  <si>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</si>
  <si>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</si>
  <si>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26. </t>
  </si>
  <si>
    <t>26.1. Impostos correntes</t>
  </si>
  <si>
    <t>26.2. Impostos diferidos</t>
  </si>
  <si>
    <t>27.</t>
  </si>
  <si>
    <t>28.</t>
  </si>
  <si>
    <t>29.</t>
  </si>
  <si>
    <t>30.</t>
  </si>
  <si>
    <t>DEMONSTRAÇÕES DOS RESULTADOS CONSOLIDADAS / CONSOLIDATED INCOME STATEMENTS</t>
  </si>
  <si>
    <t>(milhares / thousands €)</t>
  </si>
  <si>
    <t>Interest and similar income</t>
  </si>
  <si>
    <t>Interest and similar expense</t>
  </si>
  <si>
    <t>Net interest income</t>
  </si>
  <si>
    <t>Income from equity instruments</t>
  </si>
  <si>
    <t>Fee and commission income</t>
  </si>
  <si>
    <t>Fee and commission expenses</t>
  </si>
  <si>
    <t>Net gains from assets and liabilities at fair value through profit or loss</t>
  </si>
  <si>
    <t>Net gains from available-for-sale financial assets</t>
  </si>
  <si>
    <t>Net gains from foreign exchange differences</t>
  </si>
  <si>
    <t>Net gains from sale of other assets</t>
  </si>
  <si>
    <t>Premiums net of reinsurance</t>
  </si>
  <si>
    <t>Claim costs net of reinsurance</t>
  </si>
  <si>
    <t>Changes in technical provisions net of reinsurance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</si>
  <si>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</si>
  <si>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</si>
  <si>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</si>
  <si>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</si>
  <si>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</si>
  <si>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</si>
  <si>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</si>
  <si>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Credit impairment net of reversals</t>
  </si>
  <si>
    <t>Impairment on other financial assets net of reversals</t>
  </si>
  <si>
    <t>Impairment on other assets net of reversals</t>
  </si>
  <si>
    <t>Negative consolidation differences</t>
  </si>
  <si>
    <t>Net gains from associates and joint ventures (equity method)</t>
  </si>
  <si>
    <t>Net income before tax</t>
  </si>
  <si>
    <t>Taxes</t>
  </si>
  <si>
    <t>Current tax</t>
  </si>
  <si>
    <t>Deferred tax</t>
  </si>
  <si>
    <t>Net income after tax and before minority interests</t>
  </si>
  <si>
    <t>Do qual: Resultado após impostos de operações descontinuadas</t>
  </si>
  <si>
    <t>Of which: Net income after tax of discontinued operations</t>
  </si>
  <si>
    <t>Minority interests</t>
  </si>
  <si>
    <t>Resultado líquido / Net income</t>
  </si>
  <si>
    <t>Fonte: Associação Portuguesa de Bancos</t>
  </si>
  <si>
    <t>Source: Portuguese Banking Association</t>
  </si>
  <si>
    <t>31 DE DEZEMBRO DE 2013 / 31 DECEMBER 2013</t>
  </si>
  <si>
    <t>Banco Carregosa</t>
  </si>
  <si>
    <t>BANIF Grupo Financeiro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</si>
</sst>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indent="3"/>
    </xf>
    <xf numFmtId="165" fontId="3" fillId="0" borderId="0" xfId="0" applyNumberFormat="1" applyFont="1" applyFill="1" applyBorder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topLeftCell="A35" zoomScaleNormal="100" workbookViewId="0">
      <selection activeCell="B64" sqref="B64"/>
    </sheetView>
  </sheetViews>
  <sheetFormatPr defaultRowHeight="11.25"/>
  <cols>
    <col min="1" max="1" width="5.140625" style="1" customWidth="1"/>
    <col min="2" max="2" width="69" style="1" bestFit="1" customWidth="1"/>
    <col min="3" max="19" width="12.7109375" style="9" customWidth="1"/>
    <col min="20" max="16384" width="9.140625" style="1"/>
  </cols>
  <sheetData>
    <row r="1" spans="1:19" s="9" customFormat="1" ht="15" customHeight="1">
      <c r="A1" s="8" t="s">
        <v>74</v>
      </c>
      <c r="B1" s="8"/>
    </row>
    <row r="2" spans="1:19" s="9" customFormat="1" ht="15" customHeight="1">
      <c r="A2" s="10" t="s">
        <v>112</v>
      </c>
      <c r="B2" s="10"/>
    </row>
    <row r="3" spans="1:19" s="9" customFormat="1" ht="15" customHeight="1">
      <c r="A3" s="10" t="s">
        <v>75</v>
      </c>
      <c r="B3" s="11"/>
    </row>
    <row r="4" spans="1:19" s="6" customFormat="1" ht="30" customHeight="1">
      <c r="A4" s="2"/>
      <c r="B4" s="3"/>
      <c r="C4" s="4" t="s">
        <v>32</v>
      </c>
      <c r="D4" s="4" t="s">
        <v>113</v>
      </c>
      <c r="E4" s="4" t="s">
        <v>33</v>
      </c>
      <c r="F4" s="4" t="s">
        <v>28</v>
      </c>
      <c r="G4" s="4" t="s">
        <v>25</v>
      </c>
      <c r="H4" s="4" t="s">
        <v>34</v>
      </c>
      <c r="I4" s="4" t="s">
        <v>35</v>
      </c>
      <c r="J4" s="5" t="s">
        <v>36</v>
      </c>
      <c r="K4" s="5" t="s">
        <v>114</v>
      </c>
      <c r="L4" s="4" t="s">
        <v>37</v>
      </c>
      <c r="M4" s="4" t="s">
        <v>38</v>
      </c>
      <c r="N4" s="4" t="s">
        <v>26</v>
      </c>
      <c r="O4" s="4" t="s">
        <v>29</v>
      </c>
      <c r="P4" s="4" t="s">
        <v>27</v>
      </c>
      <c r="Q4" s="4" t="s">
        <v>39</v>
      </c>
      <c r="R4" s="5" t="s">
        <v>40</v>
      </c>
      <c r="S4" s="4" t="s">
        <v>41</v>
      </c>
    </row>
    <row r="5" spans="1:19" ht="15" customHeight="1">
      <c r="A5" s="12" t="s">
        <v>42</v>
      </c>
      <c r="B5" s="13" t="s">
        <v>0</v>
      </c>
      <c r="C5" s="24">
        <v>1503945</v>
      </c>
      <c r="D5" s="24">
        <v>7864</v>
      </c>
      <c r="E5" s="24">
        <v>2832912</v>
      </c>
      <c r="F5" s="24">
        <v>43994</v>
      </c>
      <c r="G5" s="24">
        <v>3467017</v>
      </c>
      <c r="H5" s="24">
        <v>342615</v>
      </c>
      <c r="I5" s="24">
        <v>117763</v>
      </c>
      <c r="J5" s="24">
        <v>21064</v>
      </c>
      <c r="K5" s="24">
        <v>491200</v>
      </c>
      <c r="L5" s="24">
        <v>519891.16399999999</v>
      </c>
      <c r="M5" s="24">
        <v>816030</v>
      </c>
      <c r="N5" s="24">
        <v>3615139.6570000001</v>
      </c>
      <c r="O5" s="24">
        <v>235717</v>
      </c>
      <c r="P5" s="24">
        <v>150186</v>
      </c>
      <c r="Q5" s="24">
        <v>55048.536620000021</v>
      </c>
      <c r="R5" s="24">
        <v>1276427</v>
      </c>
      <c r="S5" s="30">
        <v>538470.76427999989</v>
      </c>
    </row>
    <row r="6" spans="1:19" ht="15" customHeight="1">
      <c r="A6" s="12"/>
      <c r="B6" s="14" t="s">
        <v>76</v>
      </c>
      <c r="S6" s="31"/>
    </row>
    <row r="7" spans="1:19" ht="15" customHeight="1">
      <c r="A7" s="12" t="s">
        <v>43</v>
      </c>
      <c r="B7" s="13" t="s">
        <v>1</v>
      </c>
      <c r="C7" s="25">
        <v>1032472</v>
      </c>
      <c r="D7" s="25">
        <v>2919</v>
      </c>
      <c r="E7" s="25">
        <v>1984825</v>
      </c>
      <c r="F7" s="25">
        <v>18247</v>
      </c>
      <c r="G7" s="25">
        <v>2432709</v>
      </c>
      <c r="H7" s="25">
        <v>260348</v>
      </c>
      <c r="I7" s="25">
        <v>44416</v>
      </c>
      <c r="J7" s="25">
        <v>10359</v>
      </c>
      <c r="K7" s="25">
        <v>366538</v>
      </c>
      <c r="L7" s="25">
        <v>213187.52100000001</v>
      </c>
      <c r="M7" s="25">
        <v>590783</v>
      </c>
      <c r="N7" s="25">
        <v>2756878.736</v>
      </c>
      <c r="O7" s="25">
        <v>210046</v>
      </c>
      <c r="P7" s="25">
        <v>96929</v>
      </c>
      <c r="Q7" s="25">
        <v>16631.28216000001</v>
      </c>
      <c r="R7" s="25">
        <v>761577</v>
      </c>
      <c r="S7" s="31">
        <v>269109.02026000002</v>
      </c>
    </row>
    <row r="8" spans="1:19" ht="15" customHeight="1">
      <c r="A8" s="12"/>
      <c r="B8" s="14" t="s">
        <v>77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1"/>
    </row>
    <row r="9" spans="1:19" ht="15" customHeight="1">
      <c r="A9" s="15" t="s">
        <v>44</v>
      </c>
      <c r="B9" s="16" t="s">
        <v>30</v>
      </c>
      <c r="C9" s="26">
        <v>471473</v>
      </c>
      <c r="D9" s="26">
        <v>4945</v>
      </c>
      <c r="E9" s="26">
        <v>848087</v>
      </c>
      <c r="F9" s="26">
        <v>25747</v>
      </c>
      <c r="G9" s="26">
        <v>1034308</v>
      </c>
      <c r="H9" s="26">
        <v>82267</v>
      </c>
      <c r="I9" s="26">
        <v>73347</v>
      </c>
      <c r="J9" s="26">
        <v>10705</v>
      </c>
      <c r="K9" s="26">
        <v>124662</v>
      </c>
      <c r="L9" s="26">
        <v>306703.64299999998</v>
      </c>
      <c r="M9" s="26">
        <v>225247</v>
      </c>
      <c r="N9" s="26">
        <v>858260.92100000009</v>
      </c>
      <c r="O9" s="26">
        <v>25671</v>
      </c>
      <c r="P9" s="26">
        <v>53257</v>
      </c>
      <c r="Q9" s="26">
        <v>38417.254460000011</v>
      </c>
      <c r="R9" s="26">
        <v>514850</v>
      </c>
      <c r="S9" s="32">
        <v>269361.74401999987</v>
      </c>
    </row>
    <row r="10" spans="1:19" ht="15" customHeight="1">
      <c r="A10" s="15"/>
      <c r="B10" s="17" t="s">
        <v>78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2"/>
    </row>
    <row r="11" spans="1:19" ht="15" customHeight="1">
      <c r="A11" s="12" t="s">
        <v>45</v>
      </c>
      <c r="B11" s="13" t="s">
        <v>2</v>
      </c>
      <c r="C11" s="25">
        <v>3657</v>
      </c>
      <c r="D11" s="25">
        <v>0</v>
      </c>
      <c r="E11" s="25">
        <v>3680</v>
      </c>
      <c r="F11" s="25">
        <v>1812</v>
      </c>
      <c r="G11" s="25">
        <v>58498</v>
      </c>
      <c r="H11" s="25">
        <v>437</v>
      </c>
      <c r="I11" s="25">
        <v>2</v>
      </c>
      <c r="J11" s="25">
        <v>23</v>
      </c>
      <c r="K11" s="25">
        <v>2447</v>
      </c>
      <c r="L11" s="25">
        <v>1555.675</v>
      </c>
      <c r="M11" s="25">
        <v>535</v>
      </c>
      <c r="N11" s="25">
        <v>72483.456000000006</v>
      </c>
      <c r="O11" s="25">
        <v>450</v>
      </c>
      <c r="P11" s="25">
        <v>385</v>
      </c>
      <c r="Q11" s="25">
        <v>0</v>
      </c>
      <c r="R11" s="25">
        <v>1622</v>
      </c>
      <c r="S11" s="31">
        <v>53.456960000000002</v>
      </c>
    </row>
    <row r="12" spans="1:19" ht="15" customHeight="1">
      <c r="A12" s="12"/>
      <c r="B12" s="14" t="s">
        <v>79</v>
      </c>
      <c r="S12" s="31"/>
    </row>
    <row r="13" spans="1:19" ht="15" customHeight="1">
      <c r="A13" s="12" t="s">
        <v>46</v>
      </c>
      <c r="B13" s="13" t="s">
        <v>3</v>
      </c>
      <c r="C13" s="25">
        <v>360326</v>
      </c>
      <c r="D13" s="25">
        <v>3464</v>
      </c>
      <c r="E13" s="25">
        <v>847857</v>
      </c>
      <c r="F13" s="25">
        <v>8119</v>
      </c>
      <c r="G13" s="25">
        <v>865815</v>
      </c>
      <c r="H13" s="25">
        <v>126280</v>
      </c>
      <c r="I13" s="25">
        <v>10188</v>
      </c>
      <c r="J13" s="25">
        <v>2099</v>
      </c>
      <c r="K13" s="25">
        <v>94694</v>
      </c>
      <c r="L13" s="25">
        <v>123623.77800000001</v>
      </c>
      <c r="M13" s="25">
        <v>143686</v>
      </c>
      <c r="N13" s="25">
        <v>680087.12</v>
      </c>
      <c r="O13" s="25">
        <v>57317</v>
      </c>
      <c r="P13" s="25">
        <v>30363</v>
      </c>
      <c r="Q13" s="25">
        <v>12387.225460000005</v>
      </c>
      <c r="R13" s="25">
        <v>372017</v>
      </c>
      <c r="S13" s="31">
        <v>112115.59497999994</v>
      </c>
    </row>
    <row r="14" spans="1:19" ht="15" customHeight="1">
      <c r="A14" s="12"/>
      <c r="B14" s="14" t="s">
        <v>80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1"/>
    </row>
    <row r="15" spans="1:19" ht="15" customHeight="1">
      <c r="A15" s="12" t="s">
        <v>47</v>
      </c>
      <c r="B15" s="13" t="s">
        <v>4</v>
      </c>
      <c r="C15" s="25">
        <v>-49984</v>
      </c>
      <c r="D15" s="25">
        <v>-825</v>
      </c>
      <c r="E15" s="25">
        <v>-184883</v>
      </c>
      <c r="F15" s="25">
        <v>-1586</v>
      </c>
      <c r="G15" s="25">
        <v>-200178</v>
      </c>
      <c r="H15" s="25">
        <v>-24006</v>
      </c>
      <c r="I15" s="25">
        <v>-1966</v>
      </c>
      <c r="J15" s="25">
        <v>-466</v>
      </c>
      <c r="K15" s="25">
        <v>-22271</v>
      </c>
      <c r="L15" s="25">
        <v>-23054.294000000002</v>
      </c>
      <c r="M15" s="25">
        <v>-29052</v>
      </c>
      <c r="N15" s="25">
        <v>-158044.42800000001</v>
      </c>
      <c r="O15" s="25">
        <v>-2978</v>
      </c>
      <c r="P15" s="25">
        <v>-6844</v>
      </c>
      <c r="Q15" s="25">
        <v>-4917.4521399999994</v>
      </c>
      <c r="R15" s="25">
        <v>-55552</v>
      </c>
      <c r="S15" s="31">
        <v>-9353.0803700000015</v>
      </c>
    </row>
    <row r="16" spans="1:19" ht="15" customHeight="1">
      <c r="A16" s="12"/>
      <c r="B16" s="14" t="s">
        <v>81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1"/>
    </row>
    <row r="17" spans="1:19" ht="15" customHeight="1">
      <c r="A17" s="12" t="s">
        <v>48</v>
      </c>
      <c r="B17" s="13" t="s">
        <v>5</v>
      </c>
      <c r="C17" s="25">
        <v>27571</v>
      </c>
      <c r="D17" s="25">
        <v>7784</v>
      </c>
      <c r="E17" s="25">
        <v>138228</v>
      </c>
      <c r="F17" s="25">
        <v>7018</v>
      </c>
      <c r="G17" s="25">
        <v>-299422</v>
      </c>
      <c r="H17" s="25">
        <v>34755</v>
      </c>
      <c r="I17" s="25">
        <v>-47299</v>
      </c>
      <c r="J17" s="25">
        <v>1991</v>
      </c>
      <c r="K17" s="25">
        <v>-5665</v>
      </c>
      <c r="L17" s="25">
        <v>-533.64300000000003</v>
      </c>
      <c r="M17" s="25">
        <v>-27986</v>
      </c>
      <c r="N17" s="25">
        <v>-2699.886</v>
      </c>
      <c r="O17" s="25">
        <v>13832</v>
      </c>
      <c r="P17" s="25">
        <v>-8678</v>
      </c>
      <c r="Q17" s="25">
        <v>-47.409240000001333</v>
      </c>
      <c r="R17" s="25">
        <v>19857</v>
      </c>
      <c r="S17" s="31">
        <v>-17246.259899999997</v>
      </c>
    </row>
    <row r="18" spans="1:19" ht="15" customHeight="1">
      <c r="A18" s="12"/>
      <c r="B18" s="14" t="s">
        <v>82</v>
      </c>
      <c r="S18" s="31"/>
    </row>
    <row r="19" spans="1:19" ht="15" customHeight="1">
      <c r="A19" s="12" t="s">
        <v>49</v>
      </c>
      <c r="B19" s="13" t="s">
        <v>6</v>
      </c>
      <c r="C19" s="25">
        <v>132281</v>
      </c>
      <c r="D19" s="25">
        <v>3616</v>
      </c>
      <c r="E19" s="25">
        <v>180358</v>
      </c>
      <c r="F19" s="25">
        <v>79261</v>
      </c>
      <c r="G19" s="25">
        <v>441112</v>
      </c>
      <c r="H19" s="25">
        <v>52760</v>
      </c>
      <c r="I19" s="25">
        <v>55978</v>
      </c>
      <c r="J19" s="25">
        <v>2824</v>
      </c>
      <c r="K19" s="25">
        <v>37820</v>
      </c>
      <c r="L19" s="25">
        <v>93412.328999999998</v>
      </c>
      <c r="M19" s="25">
        <v>44025</v>
      </c>
      <c r="N19" s="25">
        <v>134759.33199999999</v>
      </c>
      <c r="O19" s="25">
        <v>8452</v>
      </c>
      <c r="P19" s="25">
        <v>-794</v>
      </c>
      <c r="Q19" s="25">
        <v>0</v>
      </c>
      <c r="R19" s="25">
        <v>4534</v>
      </c>
      <c r="S19" s="31">
        <v>-1757.3593500000004</v>
      </c>
    </row>
    <row r="20" spans="1:19" ht="15" customHeight="1">
      <c r="A20" s="12"/>
      <c r="B20" s="14" t="s">
        <v>83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1"/>
    </row>
    <row r="21" spans="1:19" ht="15" customHeight="1">
      <c r="A21" s="12" t="s">
        <v>50</v>
      </c>
      <c r="B21" s="13" t="s">
        <v>7</v>
      </c>
      <c r="C21" s="25">
        <v>97484</v>
      </c>
      <c r="D21" s="25">
        <v>-385</v>
      </c>
      <c r="E21" s="25">
        <v>110465</v>
      </c>
      <c r="F21" s="25">
        <v>-90</v>
      </c>
      <c r="G21" s="25">
        <v>-4203</v>
      </c>
      <c r="H21" s="25">
        <v>-15283</v>
      </c>
      <c r="I21" s="25">
        <v>491</v>
      </c>
      <c r="J21" s="25">
        <v>285</v>
      </c>
      <c r="K21" s="25">
        <v>-1276</v>
      </c>
      <c r="L21" s="25">
        <v>1411.0440000000001</v>
      </c>
      <c r="M21" s="25">
        <v>20223</v>
      </c>
      <c r="N21" s="25">
        <v>125679.967</v>
      </c>
      <c r="O21" s="25">
        <v>145</v>
      </c>
      <c r="P21" s="25">
        <v>1331</v>
      </c>
      <c r="Q21" s="25">
        <v>0</v>
      </c>
      <c r="R21" s="25">
        <v>4048</v>
      </c>
      <c r="S21" s="31">
        <v>3826.3959100000002</v>
      </c>
    </row>
    <row r="22" spans="1:19" ht="15" customHeight="1">
      <c r="A22" s="12"/>
      <c r="B22" s="14" t="s">
        <v>84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1"/>
    </row>
    <row r="23" spans="1:19" ht="15" customHeight="1">
      <c r="A23" s="12" t="s">
        <v>51</v>
      </c>
      <c r="B23" s="13" t="s">
        <v>8</v>
      </c>
      <c r="C23" s="25">
        <v>4193</v>
      </c>
      <c r="D23" s="25">
        <v>1489</v>
      </c>
      <c r="E23" s="25">
        <v>-36759</v>
      </c>
      <c r="F23" s="25">
        <v>5041</v>
      </c>
      <c r="G23" s="25">
        <v>-68616</v>
      </c>
      <c r="H23" s="25">
        <v>-49</v>
      </c>
      <c r="I23" s="25">
        <v>-631</v>
      </c>
      <c r="J23" s="25">
        <v>-452</v>
      </c>
      <c r="K23" s="25">
        <v>-16361</v>
      </c>
      <c r="L23" s="25">
        <v>-11901.728999999999</v>
      </c>
      <c r="M23" s="25">
        <v>35479</v>
      </c>
      <c r="N23" s="25">
        <v>9405.8950000000004</v>
      </c>
      <c r="O23" s="25">
        <v>-49</v>
      </c>
      <c r="P23" s="25">
        <v>-824</v>
      </c>
      <c r="Q23" s="25">
        <v>0</v>
      </c>
      <c r="R23" s="25">
        <v>-1226</v>
      </c>
      <c r="S23" s="31">
        <v>-20072.542160000001</v>
      </c>
    </row>
    <row r="24" spans="1:19" ht="15" customHeight="1">
      <c r="A24" s="12"/>
      <c r="B24" s="14" t="s">
        <v>85</v>
      </c>
      <c r="S24" s="31"/>
    </row>
    <row r="25" spans="1:19" ht="15" customHeight="1">
      <c r="A25" s="12" t="s">
        <v>52</v>
      </c>
      <c r="B25" s="13" t="s">
        <v>9</v>
      </c>
      <c r="C25" s="25">
        <v>686523</v>
      </c>
      <c r="D25" s="25">
        <v>0</v>
      </c>
      <c r="E25" s="25">
        <v>27757</v>
      </c>
      <c r="F25" s="25">
        <v>0</v>
      </c>
      <c r="G25" s="25">
        <v>355329</v>
      </c>
      <c r="H25" s="25">
        <v>0</v>
      </c>
      <c r="I25" s="25">
        <v>0</v>
      </c>
      <c r="J25" s="25">
        <v>0</v>
      </c>
      <c r="K25" s="25">
        <v>0</v>
      </c>
      <c r="L25" s="25">
        <v>294232.29499999998</v>
      </c>
      <c r="M25" s="25">
        <v>0</v>
      </c>
      <c r="N25" s="25">
        <v>4444.7629999999999</v>
      </c>
      <c r="O25" s="25">
        <v>0</v>
      </c>
      <c r="P25" s="25">
        <v>0</v>
      </c>
      <c r="Q25" s="25">
        <v>0</v>
      </c>
      <c r="R25" s="25">
        <v>41140</v>
      </c>
      <c r="S25" s="31">
        <v>0</v>
      </c>
    </row>
    <row r="26" spans="1:19" ht="15" customHeight="1">
      <c r="A26" s="12"/>
      <c r="B26" s="14" t="s">
        <v>86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1"/>
    </row>
    <row r="27" spans="1:19" ht="15" customHeight="1">
      <c r="A27" s="12" t="s">
        <v>53</v>
      </c>
      <c r="B27" s="13" t="s">
        <v>10</v>
      </c>
      <c r="C27" s="25">
        <v>-355829</v>
      </c>
      <c r="D27" s="25">
        <v>0</v>
      </c>
      <c r="E27" s="25">
        <v>-14056</v>
      </c>
      <c r="F27" s="25">
        <v>0</v>
      </c>
      <c r="G27" s="25">
        <v>-245351</v>
      </c>
      <c r="H27" s="25">
        <v>0</v>
      </c>
      <c r="I27" s="25">
        <v>0</v>
      </c>
      <c r="J27" s="25">
        <v>0</v>
      </c>
      <c r="K27" s="25">
        <v>0</v>
      </c>
      <c r="L27" s="25">
        <v>-179464.886</v>
      </c>
      <c r="M27" s="25">
        <v>0</v>
      </c>
      <c r="N27" s="25">
        <v>-1669.403</v>
      </c>
      <c r="O27" s="25">
        <v>0</v>
      </c>
      <c r="P27" s="25">
        <v>0</v>
      </c>
      <c r="Q27" s="25">
        <v>0</v>
      </c>
      <c r="R27" s="25">
        <v>-11232</v>
      </c>
      <c r="S27" s="31">
        <v>0</v>
      </c>
    </row>
    <row r="28" spans="1:19" ht="15" customHeight="1">
      <c r="A28" s="12"/>
      <c r="B28" s="14" t="s">
        <v>87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1"/>
    </row>
    <row r="29" spans="1:19" ht="15" customHeight="1">
      <c r="A29" s="12" t="s">
        <v>54</v>
      </c>
      <c r="B29" s="13" t="s">
        <v>11</v>
      </c>
      <c r="C29" s="25">
        <v>-305939</v>
      </c>
      <c r="D29" s="25">
        <v>0</v>
      </c>
      <c r="E29" s="25">
        <v>-2912</v>
      </c>
      <c r="F29" s="25">
        <v>0</v>
      </c>
      <c r="G29" s="25">
        <v>32799</v>
      </c>
      <c r="H29" s="25">
        <v>0</v>
      </c>
      <c r="I29" s="25">
        <v>0</v>
      </c>
      <c r="J29" s="25">
        <v>0</v>
      </c>
      <c r="K29" s="25">
        <v>0</v>
      </c>
      <c r="L29" s="25">
        <v>-124115.38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-10843</v>
      </c>
      <c r="S29" s="31">
        <v>0</v>
      </c>
    </row>
    <row r="30" spans="1:19" ht="15" customHeight="1">
      <c r="A30" s="12"/>
      <c r="B30" s="14" t="s">
        <v>88</v>
      </c>
      <c r="S30" s="31"/>
    </row>
    <row r="31" spans="1:19" ht="15" customHeight="1">
      <c r="A31" s="12" t="s">
        <v>55</v>
      </c>
      <c r="B31" s="13" t="s">
        <v>12</v>
      </c>
      <c r="C31" s="25">
        <v>-23665</v>
      </c>
      <c r="D31" s="25">
        <v>-470</v>
      </c>
      <c r="E31" s="25">
        <v>-255892</v>
      </c>
      <c r="F31" s="25">
        <v>-300</v>
      </c>
      <c r="G31" s="25">
        <v>-98731</v>
      </c>
      <c r="H31" s="25">
        <v>-10636</v>
      </c>
      <c r="I31" s="25">
        <v>-913</v>
      </c>
      <c r="J31" s="25">
        <v>34217</v>
      </c>
      <c r="K31" s="25">
        <v>-19937</v>
      </c>
      <c r="L31" s="25">
        <v>4131.3</v>
      </c>
      <c r="M31" s="25">
        <v>-34480</v>
      </c>
      <c r="N31" s="25">
        <v>117527.697</v>
      </c>
      <c r="O31" s="25">
        <v>-212</v>
      </c>
      <c r="P31" s="25">
        <v>-4057</v>
      </c>
      <c r="Q31" s="25">
        <v>5991.6567900000018</v>
      </c>
      <c r="R31" s="25">
        <v>-35032</v>
      </c>
      <c r="S31" s="31">
        <v>-82467.459320000024</v>
      </c>
    </row>
    <row r="32" spans="1:19" ht="15" customHeight="1">
      <c r="A32" s="12"/>
      <c r="B32" s="14" t="s">
        <v>89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1"/>
    </row>
    <row r="33" spans="1:19" ht="15" customHeight="1">
      <c r="A33" s="15" t="s">
        <v>56</v>
      </c>
      <c r="B33" s="16" t="s">
        <v>90</v>
      </c>
      <c r="C33" s="26">
        <v>1048091</v>
      </c>
      <c r="D33" s="26">
        <v>19618</v>
      </c>
      <c r="E33" s="26">
        <v>1661930</v>
      </c>
      <c r="F33" s="26">
        <v>125022</v>
      </c>
      <c r="G33" s="26">
        <v>1871360</v>
      </c>
      <c r="H33" s="26">
        <v>246525</v>
      </c>
      <c r="I33" s="26">
        <v>89197</v>
      </c>
      <c r="J33" s="26">
        <v>51226</v>
      </c>
      <c r="K33" s="26">
        <v>194113</v>
      </c>
      <c r="L33" s="26">
        <v>486000.13200000004</v>
      </c>
      <c r="M33" s="26">
        <v>377677</v>
      </c>
      <c r="N33" s="26">
        <v>1840235.4339999999</v>
      </c>
      <c r="O33" s="26">
        <v>102628</v>
      </c>
      <c r="P33" s="26">
        <v>64139</v>
      </c>
      <c r="Q33" s="26">
        <v>51831.275330000011</v>
      </c>
      <c r="R33" s="26">
        <v>844183</v>
      </c>
      <c r="S33" s="32">
        <v>254460.4907699998</v>
      </c>
    </row>
    <row r="34" spans="1:19" ht="15" customHeight="1">
      <c r="A34" s="15"/>
      <c r="B34" s="17" t="s">
        <v>91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32"/>
    </row>
    <row r="35" spans="1:19" ht="15" customHeight="1">
      <c r="A35" s="12" t="s">
        <v>57</v>
      </c>
      <c r="B35" s="13" t="s">
        <v>13</v>
      </c>
      <c r="C35" s="25">
        <v>386805</v>
      </c>
      <c r="D35" s="25">
        <v>3662</v>
      </c>
      <c r="E35" s="25">
        <v>767463</v>
      </c>
      <c r="F35" s="25">
        <v>22356</v>
      </c>
      <c r="G35" s="25">
        <v>575025</v>
      </c>
      <c r="H35" s="25">
        <v>104880</v>
      </c>
      <c r="I35" s="25">
        <v>11219</v>
      </c>
      <c r="J35" s="25">
        <v>4882</v>
      </c>
      <c r="K35" s="25">
        <v>128310</v>
      </c>
      <c r="L35" s="25">
        <v>190647.712</v>
      </c>
      <c r="M35" s="25">
        <v>196834</v>
      </c>
      <c r="N35" s="25">
        <v>792879.06900000002</v>
      </c>
      <c r="O35" s="25">
        <v>15092</v>
      </c>
      <c r="P35" s="25">
        <v>46927</v>
      </c>
      <c r="Q35" s="25">
        <v>7902.9267800000025</v>
      </c>
      <c r="R35" s="25">
        <v>272337</v>
      </c>
      <c r="S35" s="31">
        <v>78763.40393999996</v>
      </c>
    </row>
    <row r="36" spans="1:19" ht="15" customHeight="1">
      <c r="A36" s="12"/>
      <c r="B36" s="14" t="s">
        <v>92</v>
      </c>
      <c r="S36" s="31"/>
    </row>
    <row r="37" spans="1:19" ht="15" customHeight="1">
      <c r="A37" s="12" t="s">
        <v>58</v>
      </c>
      <c r="B37" s="13" t="s">
        <v>14</v>
      </c>
      <c r="C37" s="25">
        <v>232361</v>
      </c>
      <c r="D37" s="25">
        <v>3553</v>
      </c>
      <c r="E37" s="25">
        <v>459653</v>
      </c>
      <c r="F37" s="25">
        <v>7690</v>
      </c>
      <c r="G37" s="25">
        <v>454086</v>
      </c>
      <c r="H37" s="25">
        <v>60370</v>
      </c>
      <c r="I37" s="25">
        <v>11063</v>
      </c>
      <c r="J37" s="25">
        <v>4202</v>
      </c>
      <c r="K37" s="25">
        <v>82335</v>
      </c>
      <c r="L37" s="25">
        <v>110013.798</v>
      </c>
      <c r="M37" s="25">
        <v>109927</v>
      </c>
      <c r="N37" s="25">
        <v>469400.90500000003</v>
      </c>
      <c r="O37" s="25">
        <v>8964</v>
      </c>
      <c r="P37" s="25">
        <v>29838</v>
      </c>
      <c r="Q37" s="25">
        <v>12553.834590000006</v>
      </c>
      <c r="R37" s="25">
        <v>139916</v>
      </c>
      <c r="S37" s="31">
        <v>131973.57703000001</v>
      </c>
    </row>
    <row r="38" spans="1:19" ht="15" customHeight="1">
      <c r="A38" s="12"/>
      <c r="B38" s="14" t="s">
        <v>93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1"/>
    </row>
    <row r="39" spans="1:19" ht="15" customHeight="1">
      <c r="A39" s="12" t="s">
        <v>59</v>
      </c>
      <c r="B39" s="13" t="s">
        <v>15</v>
      </c>
      <c r="C39" s="25">
        <v>31376</v>
      </c>
      <c r="D39" s="25">
        <v>910</v>
      </c>
      <c r="E39" s="25">
        <v>68123</v>
      </c>
      <c r="F39" s="25">
        <v>1135</v>
      </c>
      <c r="G39" s="25">
        <v>107861</v>
      </c>
      <c r="H39" s="25">
        <v>6726</v>
      </c>
      <c r="I39" s="25">
        <v>1466</v>
      </c>
      <c r="J39" s="25">
        <v>854</v>
      </c>
      <c r="K39" s="25">
        <v>26129</v>
      </c>
      <c r="L39" s="25">
        <v>30974.907999999999</v>
      </c>
      <c r="M39" s="25">
        <v>33352</v>
      </c>
      <c r="N39" s="25">
        <v>131761.734</v>
      </c>
      <c r="O39" s="25">
        <v>962</v>
      </c>
      <c r="P39" s="25">
        <v>5271</v>
      </c>
      <c r="Q39" s="25">
        <v>1654.20724</v>
      </c>
      <c r="R39" s="25">
        <v>60298</v>
      </c>
      <c r="S39" s="31">
        <v>27410.91273</v>
      </c>
    </row>
    <row r="40" spans="1:19" ht="15" customHeight="1">
      <c r="A40" s="12"/>
      <c r="B40" s="14" t="s">
        <v>94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31"/>
    </row>
    <row r="41" spans="1:19" ht="15" customHeight="1">
      <c r="A41" s="12" t="s">
        <v>60</v>
      </c>
      <c r="B41" s="13" t="s">
        <v>16</v>
      </c>
      <c r="C41" s="25">
        <v>782</v>
      </c>
      <c r="D41" s="25">
        <v>556</v>
      </c>
      <c r="E41" s="25">
        <v>150059</v>
      </c>
      <c r="F41" s="25">
        <v>1871</v>
      </c>
      <c r="G41" s="25">
        <v>-10264</v>
      </c>
      <c r="H41" s="25">
        <v>19411</v>
      </c>
      <c r="I41" s="25">
        <v>19</v>
      </c>
      <c r="J41" s="25">
        <v>100</v>
      </c>
      <c r="K41" s="25">
        <v>180</v>
      </c>
      <c r="L41" s="25">
        <v>-4257.4750000000004</v>
      </c>
      <c r="M41" s="25">
        <v>3196</v>
      </c>
      <c r="N41" s="25">
        <v>-1756.7560000000001</v>
      </c>
      <c r="O41" s="25">
        <v>6582</v>
      </c>
      <c r="P41" s="25">
        <v>1287</v>
      </c>
      <c r="Q41" s="25">
        <v>2012.22865</v>
      </c>
      <c r="R41" s="25">
        <v>5501</v>
      </c>
      <c r="S41" s="31">
        <v>43573.70317999999</v>
      </c>
    </row>
    <row r="42" spans="1:19" ht="15" customHeight="1">
      <c r="A42" s="12"/>
      <c r="B42" s="14" t="s">
        <v>95</v>
      </c>
      <c r="S42" s="31"/>
    </row>
    <row r="43" spans="1:19" ht="15" customHeight="1">
      <c r="A43" s="12" t="s">
        <v>61</v>
      </c>
      <c r="B43" s="13" t="s">
        <v>17</v>
      </c>
      <c r="C43" s="25">
        <v>255046</v>
      </c>
      <c r="D43" s="25">
        <v>107</v>
      </c>
      <c r="E43" s="25">
        <v>820827</v>
      </c>
      <c r="F43" s="25">
        <v>-34</v>
      </c>
      <c r="G43" s="25">
        <v>1005092</v>
      </c>
      <c r="H43" s="25">
        <v>37875</v>
      </c>
      <c r="I43" s="25">
        <v>45968</v>
      </c>
      <c r="J43" s="25">
        <v>15413</v>
      </c>
      <c r="K43" s="25">
        <v>298323</v>
      </c>
      <c r="L43" s="25">
        <v>106385.128</v>
      </c>
      <c r="M43" s="25">
        <v>298834</v>
      </c>
      <c r="N43" s="25">
        <v>817759.42599999998</v>
      </c>
      <c r="O43" s="25">
        <v>17365</v>
      </c>
      <c r="P43" s="25">
        <v>79814</v>
      </c>
      <c r="Q43" s="25">
        <v>17083.326350000003</v>
      </c>
      <c r="R43" s="25">
        <v>197039</v>
      </c>
      <c r="S43" s="31">
        <v>283766.80699999991</v>
      </c>
    </row>
    <row r="44" spans="1:19" ht="15" customHeight="1">
      <c r="A44" s="12"/>
      <c r="B44" s="14" t="s">
        <v>96</v>
      </c>
      <c r="S44" s="31"/>
    </row>
    <row r="45" spans="1:19" ht="15" customHeight="1">
      <c r="A45" s="12" t="s">
        <v>62</v>
      </c>
      <c r="B45" s="13" t="s">
        <v>18</v>
      </c>
      <c r="C45" s="25">
        <v>3652</v>
      </c>
      <c r="D45" s="25">
        <v>0</v>
      </c>
      <c r="E45" s="25">
        <v>102193</v>
      </c>
      <c r="F45" s="25">
        <v>125</v>
      </c>
      <c r="G45" s="25">
        <v>104108</v>
      </c>
      <c r="H45" s="25">
        <v>1801</v>
      </c>
      <c r="I45" s="25">
        <v>1859</v>
      </c>
      <c r="J45" s="25">
        <v>-367</v>
      </c>
      <c r="K45" s="25">
        <v>7418</v>
      </c>
      <c r="L45" s="25">
        <v>926.81899999999996</v>
      </c>
      <c r="M45" s="25">
        <v>34022</v>
      </c>
      <c r="N45" s="25">
        <v>0</v>
      </c>
      <c r="O45" s="25">
        <v>15427</v>
      </c>
      <c r="P45" s="25">
        <v>0</v>
      </c>
      <c r="Q45" s="25">
        <v>116.59369999999925</v>
      </c>
      <c r="R45" s="25">
        <v>3155</v>
      </c>
      <c r="S45" s="31">
        <v>-2979.4664800000005</v>
      </c>
    </row>
    <row r="46" spans="1:19" ht="15" customHeight="1">
      <c r="A46" s="12"/>
      <c r="B46" s="14" t="s">
        <v>97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1"/>
    </row>
    <row r="47" spans="1:19" ht="15" customHeight="1">
      <c r="A47" s="12" t="s">
        <v>63</v>
      </c>
      <c r="B47" s="13" t="s">
        <v>19</v>
      </c>
      <c r="C47" s="25">
        <v>-16463</v>
      </c>
      <c r="D47" s="25">
        <v>-340</v>
      </c>
      <c r="E47" s="25">
        <v>213515</v>
      </c>
      <c r="F47" s="25">
        <v>103</v>
      </c>
      <c r="G47" s="25">
        <v>323953</v>
      </c>
      <c r="H47" s="25">
        <v>410</v>
      </c>
      <c r="I47" s="25">
        <v>140</v>
      </c>
      <c r="J47" s="25">
        <v>4235</v>
      </c>
      <c r="K47" s="25">
        <v>60178</v>
      </c>
      <c r="L47" s="25">
        <v>34063.245999999999</v>
      </c>
      <c r="M47" s="25">
        <v>61282</v>
      </c>
      <c r="N47" s="25">
        <v>309483.76</v>
      </c>
      <c r="O47" s="25">
        <v>-24</v>
      </c>
      <c r="P47" s="25">
        <v>-1698</v>
      </c>
      <c r="Q47" s="25">
        <v>0</v>
      </c>
      <c r="R47" s="25">
        <v>36894</v>
      </c>
      <c r="S47" s="31">
        <v>1388.5362599999994</v>
      </c>
    </row>
    <row r="48" spans="1:19" ht="15" customHeight="1">
      <c r="A48" s="12"/>
      <c r="B48" s="14" t="s">
        <v>98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1"/>
    </row>
    <row r="49" spans="1:19" ht="15" customHeight="1">
      <c r="A49" s="12" t="s">
        <v>64</v>
      </c>
      <c r="B49" s="13" t="s">
        <v>20</v>
      </c>
      <c r="C49" s="25">
        <v>0</v>
      </c>
      <c r="D49" s="25">
        <v>0</v>
      </c>
      <c r="E49" s="25">
        <v>96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31">
        <v>0</v>
      </c>
    </row>
    <row r="50" spans="1:19" ht="15" customHeight="1">
      <c r="A50" s="12"/>
      <c r="B50" s="14" t="s">
        <v>99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1"/>
    </row>
    <row r="51" spans="1:19" ht="15" customHeight="1">
      <c r="A51" s="12" t="s">
        <v>65</v>
      </c>
      <c r="B51" s="13" t="s">
        <v>21</v>
      </c>
      <c r="C51" s="25">
        <v>27098</v>
      </c>
      <c r="D51" s="25">
        <v>6</v>
      </c>
      <c r="E51" s="25">
        <v>62260</v>
      </c>
      <c r="F51" s="25">
        <v>163</v>
      </c>
      <c r="G51" s="25">
        <v>1091</v>
      </c>
      <c r="H51" s="25">
        <v>374</v>
      </c>
      <c r="I51" s="25">
        <v>0</v>
      </c>
      <c r="J51" s="25">
        <v>0</v>
      </c>
      <c r="K51" s="25">
        <v>826</v>
      </c>
      <c r="L51" s="25">
        <v>1908.3920000000001</v>
      </c>
      <c r="M51" s="25">
        <v>-12682</v>
      </c>
      <c r="N51" s="25">
        <v>5030.3130000000001</v>
      </c>
      <c r="O51" s="25">
        <v>-4140</v>
      </c>
      <c r="P51" s="25">
        <v>0</v>
      </c>
      <c r="Q51" s="25">
        <v>0</v>
      </c>
      <c r="R51" s="25">
        <v>14069</v>
      </c>
      <c r="S51" s="31">
        <v>0</v>
      </c>
    </row>
    <row r="52" spans="1:19" ht="15" customHeight="1">
      <c r="A52" s="12"/>
      <c r="B52" s="14" t="s">
        <v>100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1"/>
    </row>
    <row r="53" spans="1:19" ht="15" customHeight="1">
      <c r="A53" s="15" t="s">
        <v>66</v>
      </c>
      <c r="B53" s="16" t="s">
        <v>22</v>
      </c>
      <c r="C53" s="26">
        <v>181630</v>
      </c>
      <c r="D53" s="26">
        <v>11176</v>
      </c>
      <c r="E53" s="26">
        <v>-857547</v>
      </c>
      <c r="F53" s="26">
        <v>91939</v>
      </c>
      <c r="G53" s="26">
        <v>-687410</v>
      </c>
      <c r="H53" s="26">
        <v>15426</v>
      </c>
      <c r="I53" s="26">
        <v>17463</v>
      </c>
      <c r="J53" s="26">
        <v>21907</v>
      </c>
      <c r="K53" s="26">
        <v>-407934</v>
      </c>
      <c r="L53" s="26">
        <v>19154.388000000043</v>
      </c>
      <c r="M53" s="26">
        <v>-372452</v>
      </c>
      <c r="N53" s="26">
        <v>-674262.39099999948</v>
      </c>
      <c r="O53" s="26">
        <v>34120</v>
      </c>
      <c r="P53" s="26">
        <v>-97300</v>
      </c>
      <c r="Q53" s="26">
        <v>10508.158020000003</v>
      </c>
      <c r="R53" s="26">
        <v>143112</v>
      </c>
      <c r="S53" s="32">
        <v>-309436.9828900001</v>
      </c>
    </row>
    <row r="54" spans="1:19" ht="15" customHeight="1">
      <c r="A54" s="15"/>
      <c r="B54" s="17" t="s">
        <v>101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2"/>
    </row>
    <row r="55" spans="1:19" ht="15" customHeight="1">
      <c r="A55" s="12" t="s">
        <v>67</v>
      </c>
      <c r="B55" s="13" t="s">
        <v>31</v>
      </c>
      <c r="C55" s="27">
        <f>SUM(C57,C59)</f>
        <v>20421</v>
      </c>
      <c r="D55" s="27">
        <f t="shared" ref="D55:S55" si="0">SUM(D57,D59)</f>
        <v>3787</v>
      </c>
      <c r="E55" s="27">
        <f t="shared" si="0"/>
        <v>-210799</v>
      </c>
      <c r="F55" s="27">
        <f t="shared" si="0"/>
        <v>33311</v>
      </c>
      <c r="G55" s="27">
        <f t="shared" si="0"/>
        <v>-172539</v>
      </c>
      <c r="H55" s="27">
        <f t="shared" si="0"/>
        <v>8063</v>
      </c>
      <c r="I55" s="27">
        <f t="shared" si="0"/>
        <v>11197</v>
      </c>
      <c r="J55" s="27">
        <f t="shared" si="0"/>
        <v>-2725</v>
      </c>
      <c r="K55" s="27">
        <f t="shared" si="0"/>
        <v>-34779</v>
      </c>
      <c r="L55" s="27">
        <f t="shared" si="0"/>
        <v>22012.477000000003</v>
      </c>
      <c r="M55" s="27">
        <f t="shared" si="0"/>
        <v>-75979</v>
      </c>
      <c r="N55" s="27">
        <f t="shared" si="0"/>
        <v>-163215.139</v>
      </c>
      <c r="O55" s="27">
        <f t="shared" si="0"/>
        <v>5964</v>
      </c>
      <c r="P55" s="27">
        <f t="shared" si="0"/>
        <v>13977</v>
      </c>
      <c r="Q55" s="27">
        <f t="shared" si="0"/>
        <v>4247.0501199999999</v>
      </c>
      <c r="R55" s="27">
        <f t="shared" si="0"/>
        <v>49888</v>
      </c>
      <c r="S55" s="31">
        <f t="shared" si="0"/>
        <v>11333.821989999999</v>
      </c>
    </row>
    <row r="56" spans="1:19" ht="15" customHeight="1">
      <c r="A56" s="12"/>
      <c r="B56" s="14" t="s">
        <v>102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3"/>
    </row>
    <row r="57" spans="1:19" ht="15" customHeight="1">
      <c r="A57" s="15"/>
      <c r="B57" s="13" t="s">
        <v>68</v>
      </c>
      <c r="C57" s="25">
        <v>46727</v>
      </c>
      <c r="D57" s="25">
        <v>3795</v>
      </c>
      <c r="E57" s="25">
        <v>115635</v>
      </c>
      <c r="F57" s="25">
        <v>33219</v>
      </c>
      <c r="G57" s="25">
        <v>147349</v>
      </c>
      <c r="H57" s="25">
        <v>14653</v>
      </c>
      <c r="I57" s="25">
        <v>2259</v>
      </c>
      <c r="J57" s="25">
        <v>421</v>
      </c>
      <c r="K57" s="25">
        <v>14468</v>
      </c>
      <c r="L57" s="25">
        <v>22605.452000000001</v>
      </c>
      <c r="M57" s="25">
        <v>9469</v>
      </c>
      <c r="N57" s="25">
        <v>-6327.9189999999999</v>
      </c>
      <c r="O57" s="25">
        <v>7856</v>
      </c>
      <c r="P57" s="25">
        <v>3018</v>
      </c>
      <c r="Q57" s="25">
        <v>3481.6190100000003</v>
      </c>
      <c r="R57" s="25">
        <v>37152</v>
      </c>
      <c r="S57" s="31">
        <v>14749.687649999998</v>
      </c>
    </row>
    <row r="58" spans="1:19" ht="15" customHeight="1">
      <c r="A58" s="15"/>
      <c r="B58" s="18" t="s">
        <v>103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1"/>
    </row>
    <row r="59" spans="1:19" ht="15" customHeight="1">
      <c r="A59" s="15"/>
      <c r="B59" s="13" t="s">
        <v>69</v>
      </c>
      <c r="C59" s="25">
        <v>-26306</v>
      </c>
      <c r="D59" s="25">
        <v>-8</v>
      </c>
      <c r="E59" s="25">
        <v>-326434</v>
      </c>
      <c r="F59" s="25">
        <v>92</v>
      </c>
      <c r="G59" s="25">
        <v>-319888</v>
      </c>
      <c r="H59" s="25">
        <v>-6590</v>
      </c>
      <c r="I59" s="25">
        <v>8938</v>
      </c>
      <c r="J59" s="25">
        <v>-3146</v>
      </c>
      <c r="K59" s="25">
        <v>-49247</v>
      </c>
      <c r="L59" s="25">
        <v>-592.97500000000002</v>
      </c>
      <c r="M59" s="25">
        <v>-85448</v>
      </c>
      <c r="N59" s="25">
        <v>-156887.22</v>
      </c>
      <c r="O59" s="25">
        <v>-1892</v>
      </c>
      <c r="P59" s="25">
        <v>10959</v>
      </c>
      <c r="Q59" s="25">
        <v>765.43110999999988</v>
      </c>
      <c r="R59" s="25">
        <v>12736</v>
      </c>
      <c r="S59" s="31">
        <v>-3415.8656599999999</v>
      </c>
    </row>
    <row r="60" spans="1:19" ht="15" customHeight="1">
      <c r="A60" s="15"/>
      <c r="B60" s="18" t="s">
        <v>104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1"/>
    </row>
    <row r="61" spans="1:19" ht="15" customHeight="1">
      <c r="A61" s="15" t="s">
        <v>70</v>
      </c>
      <c r="B61" s="16" t="s">
        <v>23</v>
      </c>
      <c r="C61" s="26">
        <v>161209</v>
      </c>
      <c r="D61" s="26">
        <v>7389</v>
      </c>
      <c r="E61" s="26">
        <v>-646748</v>
      </c>
      <c r="F61" s="26">
        <v>58628</v>
      </c>
      <c r="G61" s="26">
        <v>-514871</v>
      </c>
      <c r="H61" s="26">
        <v>7363</v>
      </c>
      <c r="I61" s="26">
        <v>6266</v>
      </c>
      <c r="J61" s="26">
        <v>24632</v>
      </c>
      <c r="K61" s="26">
        <v>-373155</v>
      </c>
      <c r="L61" s="26">
        <v>-2858.0889999999586</v>
      </c>
      <c r="M61" s="26">
        <v>-296473</v>
      </c>
      <c r="N61" s="26">
        <v>-511047.25199999951</v>
      </c>
      <c r="O61" s="26">
        <v>28156</v>
      </c>
      <c r="P61" s="26">
        <v>-111277</v>
      </c>
      <c r="Q61" s="26">
        <v>6261.1079000000027</v>
      </c>
      <c r="R61" s="26">
        <v>93224</v>
      </c>
      <c r="S61" s="32">
        <v>-320770.80488000007</v>
      </c>
    </row>
    <row r="62" spans="1:19" ht="15" customHeight="1">
      <c r="A62" s="15"/>
      <c r="B62" s="17" t="s">
        <v>105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32"/>
    </row>
    <row r="63" spans="1:19" ht="15" customHeight="1">
      <c r="A63" s="12" t="s">
        <v>71</v>
      </c>
      <c r="B63" s="19" t="s">
        <v>106</v>
      </c>
      <c r="C63" s="25">
        <v>0</v>
      </c>
      <c r="D63" s="25">
        <v>0</v>
      </c>
      <c r="E63" s="25">
        <v>-45003</v>
      </c>
      <c r="F63" s="25">
        <v>0</v>
      </c>
      <c r="G63" s="25">
        <v>-29579</v>
      </c>
      <c r="H63" s="25">
        <v>0</v>
      </c>
      <c r="I63" s="25">
        <v>0</v>
      </c>
      <c r="J63" s="25">
        <v>0</v>
      </c>
      <c r="K63" s="25">
        <v>-96869</v>
      </c>
      <c r="L63" s="25">
        <v>0</v>
      </c>
      <c r="M63" s="25">
        <v>0</v>
      </c>
      <c r="N63" s="25">
        <v>0</v>
      </c>
      <c r="O63" s="25">
        <v>0</v>
      </c>
      <c r="P63" s="25">
        <v>-606</v>
      </c>
      <c r="Q63" s="25">
        <v>0</v>
      </c>
      <c r="R63" s="25">
        <v>-1708</v>
      </c>
      <c r="S63" s="31">
        <v>0</v>
      </c>
    </row>
    <row r="64" spans="1:19" ht="15" customHeight="1">
      <c r="A64" s="12"/>
      <c r="B64" s="20" t="s">
        <v>107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1"/>
    </row>
    <row r="65" spans="1:20" ht="15" customHeight="1">
      <c r="A65" s="12" t="s">
        <v>72</v>
      </c>
      <c r="B65" s="13" t="s">
        <v>24</v>
      </c>
      <c r="C65" s="25">
        <v>94370</v>
      </c>
      <c r="D65" s="25">
        <v>103</v>
      </c>
      <c r="E65" s="25">
        <v>93702</v>
      </c>
      <c r="F65" s="25">
        <v>0</v>
      </c>
      <c r="G65" s="25">
        <v>2687</v>
      </c>
      <c r="H65" s="25">
        <v>301</v>
      </c>
      <c r="I65" s="25">
        <v>10</v>
      </c>
      <c r="J65" s="25">
        <v>1</v>
      </c>
      <c r="K65" s="25">
        <v>249</v>
      </c>
      <c r="L65" s="25">
        <v>83.355000000000004</v>
      </c>
      <c r="M65" s="25">
        <v>2153</v>
      </c>
      <c r="N65" s="25">
        <v>64737.678</v>
      </c>
      <c r="O65" s="25">
        <v>0</v>
      </c>
      <c r="P65" s="25">
        <v>0</v>
      </c>
      <c r="Q65" s="25">
        <v>0</v>
      </c>
      <c r="R65" s="25">
        <v>-8803</v>
      </c>
      <c r="S65" s="31">
        <v>0</v>
      </c>
    </row>
    <row r="66" spans="1:20" ht="15" customHeight="1">
      <c r="A66" s="12"/>
      <c r="B66" s="14" t="s">
        <v>108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1"/>
    </row>
    <row r="67" spans="1:20" ht="15" customHeight="1">
      <c r="A67" s="21" t="s">
        <v>73</v>
      </c>
      <c r="B67" s="22" t="s">
        <v>109</v>
      </c>
      <c r="C67" s="28">
        <v>66839</v>
      </c>
      <c r="D67" s="28">
        <v>7286</v>
      </c>
      <c r="E67" s="28">
        <v>-740450</v>
      </c>
      <c r="F67" s="28">
        <v>58628</v>
      </c>
      <c r="G67" s="28">
        <v>-517558</v>
      </c>
      <c r="H67" s="28">
        <v>7062</v>
      </c>
      <c r="I67" s="28">
        <v>6256</v>
      </c>
      <c r="J67" s="28">
        <v>24631</v>
      </c>
      <c r="K67" s="28">
        <v>-470273</v>
      </c>
      <c r="L67" s="28">
        <v>-2941.4439999999586</v>
      </c>
      <c r="M67" s="28">
        <v>-298626</v>
      </c>
      <c r="N67" s="28">
        <v>-575784.92999999947</v>
      </c>
      <c r="O67" s="28">
        <v>28156</v>
      </c>
      <c r="P67" s="28">
        <v>-111277</v>
      </c>
      <c r="Q67" s="28">
        <v>6261.1079000000027</v>
      </c>
      <c r="R67" s="28">
        <v>102027</v>
      </c>
      <c r="S67" s="34">
        <v>-320770.80488000007</v>
      </c>
    </row>
    <row r="68" spans="1:20" ht="15" customHeight="1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20" ht="15" customHeight="1">
      <c r="A69" s="9" t="s">
        <v>110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20" ht="15" customHeight="1">
      <c r="A70" s="23" t="s">
        <v>111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20" ht="15" customHeight="1"/>
    <row r="72" spans="1:20" ht="15" customHeight="1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20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20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6" spans="1:20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20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20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80" spans="1:20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113" spans="2:2">
      <c r="B113" s="7"/>
    </row>
  </sheetData>
  <pageMargins left="0.27559055118110237" right="0.35433070866141736" top="0.47244094488188981" bottom="0.43307086614173229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 2013</vt:lpstr>
      <vt:lpstr>'DEZ 2013'!Títulos_de_Impressão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2011-06-21T13:54:17Z</cp:lastPrinted>
  <dcterms:created xsi:type="dcterms:W3CDTF">2010-12-06T09:12:07Z</dcterms:created>
  <dcterms:modified xsi:type="dcterms:W3CDTF">2014-11-19T18:07:43Z</dcterms:modified>
</cp:coreProperties>
</file>