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erver-apb\rip\3.Associados\01 - Bases de Dados\SITE APB\Anual\2020\"/>
    </mc:Choice>
  </mc:AlternateContent>
  <bookViews>
    <workbookView xWindow="240" yWindow="48" windowWidth="15120" windowHeight="7992" tabRatio="903"/>
  </bookViews>
  <sheets>
    <sheet name="DEC 2020" sheetId="61" r:id="rId1"/>
  </sheets>
  <definedNames>
    <definedName name="_xlnm.Print_Area" localSheetId="0">'DEC 2020'!$A$1:$P$74</definedName>
    <definedName name="Print_Area" localSheetId="0">'DEC 2020'!$A$1:$P$74</definedName>
    <definedName name="Print_Titles" localSheetId="0">'DEC 2020'!$A:$B</definedName>
    <definedName name="_xlnm.Print_Titles" localSheetId="0">'DEC 2020'!$A:$B</definedName>
  </definedNames>
  <calcPr calcId="162913"/>
</workbook>
</file>

<file path=xl/calcChain.xml><?xml version="1.0" encoding="utf-8"?>
<calcChain xmlns="http://schemas.openxmlformats.org/spreadsheetml/2006/main">
  <c r="K69" i="61" l="1"/>
  <c r="K65" i="61"/>
</calcChain>
</file>

<file path=xl/sharedStrings.xml><?xml version="1.0" encoding="utf-8"?>
<sst xmlns="http://schemas.openxmlformats.org/spreadsheetml/2006/main" count="125" uniqueCount="125">
  <si>
    <t>CGD</t>
  </si>
  <si>
    <t>BIG</t>
  </si>
  <si>
    <t>Banco BPI</t>
  </si>
  <si>
    <t>Finantia</t>
  </si>
  <si>
    <t>Montepio</t>
  </si>
  <si>
    <t>1.</t>
  </si>
  <si>
    <t>2.</t>
  </si>
  <si>
    <t>3.</t>
  </si>
  <si>
    <t>4.</t>
  </si>
  <si>
    <t>5.</t>
  </si>
  <si>
    <t>6.</t>
  </si>
  <si>
    <t>7.</t>
  </si>
  <si>
    <t>8.</t>
  </si>
  <si>
    <t>9.</t>
  </si>
  <si>
    <t>10.</t>
  </si>
  <si>
    <t>11.</t>
  </si>
  <si>
    <t>12.</t>
  </si>
  <si>
    <t>13.</t>
  </si>
  <si>
    <t>14.</t>
  </si>
  <si>
    <t>15.</t>
  </si>
  <si>
    <t>16.</t>
  </si>
  <si>
    <t>17.</t>
  </si>
  <si>
    <t>18.</t>
  </si>
  <si>
    <t>19.</t>
  </si>
  <si>
    <t>20.</t>
  </si>
  <si>
    <t>21.</t>
  </si>
  <si>
    <t>22.</t>
  </si>
  <si>
    <t>23.</t>
  </si>
  <si>
    <t>24.</t>
  </si>
  <si>
    <t>25.</t>
  </si>
  <si>
    <t>27.</t>
  </si>
  <si>
    <t>28.</t>
  </si>
  <si>
    <t>29.</t>
  </si>
  <si>
    <t>30.</t>
  </si>
  <si>
    <t>DEMONSTRAÇÕES DOS RESULTADOS CONSOLIDADAS / CONSOLIDATED INCOME STATEMENTS</t>
  </si>
  <si>
    <t>Fee and commission income</t>
  </si>
  <si>
    <t>Fonte: Associação Portuguesa de Bancos</t>
  </si>
  <si>
    <t>Source: Portuguese Banking Association</t>
  </si>
  <si>
    <t>Novo Banco</t>
  </si>
  <si>
    <t>Haitong</t>
  </si>
  <si>
    <t>Receitas de juros</t>
  </si>
  <si>
    <t>Interest income</t>
  </si>
  <si>
    <t>(Despesas com juros)</t>
  </si>
  <si>
    <t>(Interest expense)</t>
  </si>
  <si>
    <t>(Despesas com capital social reembolsável a pedido)</t>
  </si>
  <si>
    <t>(Expenses on share capital repayable on demand)</t>
  </si>
  <si>
    <t>Receitas de dividendos</t>
  </si>
  <si>
    <t>Dividend income</t>
  </si>
  <si>
    <t>Receitas de taxas e comissões</t>
  </si>
  <si>
    <t>(Despesas de taxas e comissões)</t>
  </si>
  <si>
    <t>(Fee and commission expenses)</t>
  </si>
  <si>
    <t>Ganhos ou perdas (-) com o desreconhecimento de ativos e passivos financeiros não mensurados ao justo valor através dos resultados, valor líquido</t>
  </si>
  <si>
    <t>Gains or (-) losses on financial assets and liabilities not measured at fair value through profit or loss, net</t>
  </si>
  <si>
    <t>Ganhos ou perdas (-) com ativos e passivos financeiros detidos para negociação, valor líquido</t>
  </si>
  <si>
    <t>Gains or (-) losses on financial assets and liabilities held for trading, net</t>
  </si>
  <si>
    <t>Ganhos ou perdas com ativos financeiros não negociáveis obrigatoriamente contabilizados pelo justo valor através dos resultados, valor líquido</t>
  </si>
  <si>
    <t>Gains or (-) losses on non-trading financial assets mandatorily at fair value through profit or loss, net</t>
  </si>
  <si>
    <t>Gains or (-) losses on financial assets and liabilities designated at fair value through profit or loss, net</t>
  </si>
  <si>
    <t>Ganhos ou perdas (-) da contabilidade de cobertura, valor líquido</t>
  </si>
  <si>
    <t>Gains or (-) losses from hedge accounting, net</t>
  </si>
  <si>
    <t>Diferenças cambiais (ganhos ou perdas (-)), valor líquido</t>
  </si>
  <si>
    <t>Exchange differences (gain or (-) loss), net</t>
  </si>
  <si>
    <t>Gains or (-) losses on derecognition of non-financial assets other than held for sale, net</t>
  </si>
  <si>
    <t>Outras receitas operacionais</t>
  </si>
  <si>
    <t>Other operating income</t>
  </si>
  <si>
    <t>(Outras despesas operacionais)</t>
  </si>
  <si>
    <t>(Other operating expenses)</t>
  </si>
  <si>
    <t>Receitas operacionais totais, valor líquido</t>
  </si>
  <si>
    <t>Total operating income, net</t>
  </si>
  <si>
    <t>(Despesas administrativas)</t>
  </si>
  <si>
    <t>(Administrative expenses)</t>
  </si>
  <si>
    <t>(Depreciação)</t>
  </si>
  <si>
    <t>(Depreciation)</t>
  </si>
  <si>
    <t>Ganhos ou perdas (-) de modificação, valor líquido</t>
  </si>
  <si>
    <t>Modification gains or (-) losses, net</t>
  </si>
  <si>
    <t>(Provisões ou reversão de provisões (-))</t>
  </si>
  <si>
    <t>Provisions or (-) reversal of provisions)</t>
  </si>
  <si>
    <t>(Imparidades ou reversão de imparidades (-) de ativos financeiros não mensurados pelo justo valor através de resultados)</t>
  </si>
  <si>
    <t>(Impairment or (-) reversal of impairment on financial assets not measured at fair value through profit or loss)</t>
  </si>
  <si>
    <t>(Imparidades ou reversão de imparidades (-) de investimentos em subsidiárias, empreendimentos conjuntos e associadas)</t>
  </si>
  <si>
    <t>(Impairment or (-) reversal of impairment of investments in subsidiaries, joint venture and associates)</t>
  </si>
  <si>
    <t>(Imparidades ou reversão de imparidades (-) de ativos não financeiros)</t>
  </si>
  <si>
    <t>(Impairment or (-) reversal of impairment of non-financial assets)</t>
  </si>
  <si>
    <t>Negative goodwill recognised in profit or loss</t>
  </si>
  <si>
    <t>26.</t>
  </si>
  <si>
    <t>Share of profit or (-) loss of  investments in subsidiaries, joint venture and associates accounted for using the equity method</t>
  </si>
  <si>
    <t>Lucros ou prejuízos (-) com ativos não correntes e grupos para alienação classificados como detidos para venda não elegíveis como unidades operacionais descontinuadas</t>
  </si>
  <si>
    <t>Profit or (-) loss from non-current assets and disposal groups classified as held for sale not qualifying as discontinued operations</t>
  </si>
  <si>
    <t>Lucros ou prejuízos (-) de unidades operacionais em continuação antes de impostos</t>
  </si>
  <si>
    <t>Profit or (-) loss before tax from continuing operations</t>
  </si>
  <si>
    <t>(Despesas ou receitas (-) com impostos relacionadas com os resultados  de unidades operacionais em continuação)</t>
  </si>
  <si>
    <t>(Tax expenses or (-) income related to profit or loss from continuing operations)</t>
  </si>
  <si>
    <t>Lucros ou prejuízos (-) de unidades operacionais em continuação após dedução de impostos</t>
  </si>
  <si>
    <t>Profit or (-) loss after tax from continuing operations</t>
  </si>
  <si>
    <t>31.</t>
  </si>
  <si>
    <t>Lucros ou prejuízos (-) de unidades operacionais descontinuadas após dedução de impostos</t>
  </si>
  <si>
    <t>Profit or (-) loss after tax from discontinued operations</t>
  </si>
  <si>
    <t>32.</t>
  </si>
  <si>
    <t>Lucros ou prejuízos (-) do exercício</t>
  </si>
  <si>
    <t>Profit or (-) loss for the year</t>
  </si>
  <si>
    <t>33.</t>
  </si>
  <si>
    <t>Atribuíveis a interesses minoritários (interesses que não controlam)</t>
  </si>
  <si>
    <t>Attributable to minority interest (non-controlling interests)</t>
  </si>
  <si>
    <t>Atribuíveis aos proprietários da empresa-mãe</t>
  </si>
  <si>
    <t>Attributable to owners of the parent</t>
  </si>
  <si>
    <t>Banco CTT</t>
  </si>
  <si>
    <t>Millennium bcp</t>
  </si>
  <si>
    <t>Banco Credibom</t>
  </si>
  <si>
    <t>Ganhos ou perdas (-) com ativos e passivos financeiros contabilizados pelo justo valor através de resultados, valor líquido</t>
  </si>
  <si>
    <t>Goodwill negativo reconhecido nos resultados</t>
  </si>
  <si>
    <t>GCA</t>
  </si>
  <si>
    <t>Ganhos ou perdas (-) com o desreconhecimento de ativos não financeiros, valor líquido</t>
  </si>
  <si>
    <t>Proporção dos lucros ou prejuízos (-) de investimentos em subsidiárias, empreendimentos conjuntos e associadas</t>
  </si>
  <si>
    <t>(milhares de euros / thousands of euros)</t>
  </si>
  <si>
    <t>(Despesas de pessoal) / (Staff costs)</t>
  </si>
  <si>
    <t>(Outras despesas administrativas) / (Other administrative expenses)</t>
  </si>
  <si>
    <t>Nota: As demonstrações financeiras consolidadas reportadas pelos Associados, foram preparadas considerando o perímetro de consolidação prudencial, definido pelo Banco de Portugal, e que pode diferir do perímetro de consolidação contabilístico divulgado nos respetivos Relatórios e Contas.</t>
  </si>
  <si>
    <t>Note: Consolidated financial statements reported by APB members, were prepared in accordance with prudencial consolidation perimeter, as defined by Banco de Portugal, and may differ from the accounting consolidation perímeter as disclosed in the respective Report and Accounts.</t>
  </si>
  <si>
    <t>ALVES RIBEIRO - IF, SGPS</t>
  </si>
  <si>
    <t>34.</t>
  </si>
  <si>
    <t>(Contribuições para fundos de resolução e fundos de garantia de depósito)</t>
  </si>
  <si>
    <t>(Cash contributions to resolution funds and deposit guarantee schemes)</t>
  </si>
  <si>
    <t>Euro BIC</t>
  </si>
  <si>
    <t>Santander Totta</t>
  </si>
  <si>
    <t>31 DE DEZEMBRO DE 2020 / 31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</si>
</sst>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0\);\-\ "/>
    <numFmt numFmtId="165" formatCode="@*."/>
    <numFmt numFmtId="166" formatCode="#\ ###\ ##0\ ;\(#\ ###\ ##0\);\-\ "/>
  </numFmts>
  <fonts count="12" x14ac:knownFonts="1">
    <font>
      <sz val="11"/>
      <color theme="1"/>
      <name val="Calibri"/>
      <family val="2"/>
      <scheme val="minor"/>
    </font>
    <font>
      <b/>
      <sz val="10"/>
      <color theme="1"/>
      <name val="Calibri"/>
      <family val="2"/>
      <scheme val="minor"/>
    </font>
    <font>
      <sz val="10"/>
      <name val="Arial"/>
      <family val="2"/>
    </font>
    <font>
      <sz val="8"/>
      <color theme="1"/>
      <name val="Calibri"/>
      <family val="2"/>
      <scheme val="minor"/>
    </font>
    <font>
      <b/>
      <sz val="8"/>
      <color theme="1"/>
      <name val="Calibri"/>
      <family val="2"/>
      <scheme val="minor"/>
    </font>
    <font>
      <i/>
      <sz val="8"/>
      <color theme="1"/>
      <name val="Calibri"/>
      <family val="2"/>
      <scheme val="minor"/>
    </font>
    <font>
      <b/>
      <i/>
      <sz val="8"/>
      <color theme="1"/>
      <name val="Calibri"/>
      <family val="2"/>
      <scheme val="minor"/>
    </font>
    <font>
      <sz val="8"/>
      <name val="Calibri"/>
      <family val="2"/>
      <scheme val="minor"/>
    </font>
    <font>
      <b/>
      <sz val="9"/>
      <name val="Calibri"/>
      <family val="2"/>
      <scheme val="minor"/>
    </font>
    <font>
      <sz val="11"/>
      <name val="Tahoma"/>
      <family val="2"/>
    </font>
    <font>
      <b/>
      <sz val="8"/>
      <name val="Calibri"/>
      <family val="2"/>
      <scheme val="minor"/>
    </font>
    <font>
      <sz val="9"/>
      <color theme="1"/>
      <name val="Calibri"/>
      <family val="2"/>
      <scheme val="minor"/>
    </font>
  </fonts>
  <fills count="3">
    <fill>
      <patternFill patternType="none"/>
    </fill>
    <fill>
      <patternFill patternType="gray125"/>
    </fill>
    <fill>
      <patternFill patternType="solid">
        <fgColor theme="4"/>
        <bgColor indexed="64"/>
      </patternFill>
    </fill>
  </fills>
  <borders count="9">
    <border>
      <left/>
      <right/>
      <top/>
      <bottom/>
      <diagonal/>
    </border>
    <border>
      <left style="thin">
        <color theme="4"/>
      </left>
      <right/>
      <top/>
      <bottom/>
      <diagonal/>
    </border>
    <border>
      <left style="thin">
        <color theme="4"/>
      </left>
      <right/>
      <top style="thin">
        <color theme="4"/>
      </top>
      <bottom/>
      <diagonal/>
    </border>
    <border>
      <left/>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style="thin">
        <color theme="4"/>
      </right>
      <top/>
      <bottom/>
      <diagonal/>
    </border>
    <border>
      <left/>
      <right style="thin">
        <color theme="4"/>
      </right>
      <top style="thin">
        <color theme="4"/>
      </top>
      <bottom/>
      <diagonal/>
    </border>
  </borders>
  <cellStyleXfs count="3">
    <xf numFmtId="0" fontId="0" fillId="0" borderId="0"/>
    <xf numFmtId="0" fontId="2" fillId="0" borderId="0"/>
    <xf numFmtId="0" fontId="9" fillId="0" borderId="0"/>
  </cellStyleXfs>
  <cellXfs count="49">
    <xf numFmtId="0" fontId="0" fillId="0" borderId="0" xfId="0"/>
    <xf numFmtId="0" fontId="3" fillId="0" borderId="0" xfId="0" applyFont="1"/>
    <xf numFmtId="164" fontId="3" fillId="0" borderId="0" xfId="0" applyNumberFormat="1" applyFont="1"/>
    <xf numFmtId="0" fontId="1" fillId="0" borderId="0" xfId="0" applyFont="1" applyAlignment="1">
      <alignment horizontal="left" vertical="center"/>
    </xf>
    <xf numFmtId="0" fontId="3"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165" fontId="3" fillId="0" borderId="0" xfId="0" applyNumberFormat="1" applyFont="1" applyFill="1" applyBorder="1" applyAlignment="1">
      <alignment vertical="center"/>
    </xf>
    <xf numFmtId="165" fontId="5" fillId="0" borderId="0" xfId="0" applyNumberFormat="1" applyFont="1" applyFill="1" applyBorder="1" applyAlignment="1">
      <alignment vertical="center"/>
    </xf>
    <xf numFmtId="165" fontId="4" fillId="0" borderId="0" xfId="0" applyNumberFormat="1" applyFont="1" applyFill="1" applyBorder="1" applyAlignment="1">
      <alignment horizontal="left" vertical="center"/>
    </xf>
    <xf numFmtId="165" fontId="6" fillId="0" borderId="0" xfId="0" applyNumberFormat="1" applyFont="1" applyFill="1" applyBorder="1" applyAlignment="1">
      <alignment horizontal="left" vertical="center"/>
    </xf>
    <xf numFmtId="0" fontId="5" fillId="0" borderId="0" xfId="0" applyFont="1" applyAlignment="1">
      <alignment vertical="center"/>
    </xf>
    <xf numFmtId="166" fontId="7" fillId="0" borderId="0" xfId="0" applyNumberFormat="1" applyFont="1" applyFill="1" applyBorder="1" applyAlignment="1">
      <alignment vertical="center"/>
    </xf>
    <xf numFmtId="166" fontId="3" fillId="0" borderId="0" xfId="0" applyNumberFormat="1" applyFont="1" applyBorder="1" applyAlignment="1">
      <alignment vertical="center"/>
    </xf>
    <xf numFmtId="166" fontId="4" fillId="0" borderId="0" xfId="0" applyNumberFormat="1" applyFont="1" applyFill="1" applyBorder="1" applyAlignment="1">
      <alignment vertical="center"/>
    </xf>
    <xf numFmtId="166" fontId="3" fillId="0" borderId="0" xfId="0" applyNumberFormat="1" applyFont="1" applyFill="1" applyBorder="1" applyAlignment="1">
      <alignment vertical="center"/>
    </xf>
    <xf numFmtId="164" fontId="3" fillId="0" borderId="0" xfId="0" applyNumberFormat="1" applyFont="1" applyAlignment="1">
      <alignment vertical="center"/>
    </xf>
    <xf numFmtId="166" fontId="3" fillId="0" borderId="0" xfId="0" applyNumberFormat="1" applyFont="1" applyAlignment="1">
      <alignment vertical="center"/>
    </xf>
    <xf numFmtId="164" fontId="3" fillId="0" borderId="1" xfId="0" applyNumberFormat="1" applyFont="1" applyBorder="1" applyAlignment="1">
      <alignment horizontal="center" vertical="center"/>
    </xf>
    <xf numFmtId="165" fontId="3" fillId="0" borderId="0" xfId="0" applyNumberFormat="1" applyFont="1" applyFill="1" applyBorder="1" applyAlignment="1">
      <alignment horizontal="left" vertical="center" wrapText="1"/>
    </xf>
    <xf numFmtId="165" fontId="3" fillId="0" borderId="0" xfId="0" applyNumberFormat="1" applyFont="1" applyFill="1" applyBorder="1" applyAlignment="1">
      <alignment horizontal="left" vertical="center"/>
    </xf>
    <xf numFmtId="164" fontId="4" fillId="0" borderId="1" xfId="0" applyNumberFormat="1" applyFont="1" applyBorder="1" applyAlignment="1">
      <alignment horizontal="center" vertical="center"/>
    </xf>
    <xf numFmtId="165" fontId="5" fillId="0" borderId="0" xfId="0" applyNumberFormat="1" applyFont="1" applyFill="1" applyBorder="1" applyAlignment="1">
      <alignment horizontal="left" vertical="center"/>
    </xf>
    <xf numFmtId="165" fontId="4" fillId="0" borderId="0" xfId="0" applyNumberFormat="1" applyFont="1" applyFill="1" applyBorder="1" applyAlignment="1">
      <alignment vertical="center"/>
    </xf>
    <xf numFmtId="165" fontId="6" fillId="0" borderId="0" xfId="0" applyNumberFormat="1" applyFont="1" applyFill="1" applyBorder="1" applyAlignment="1">
      <alignment vertical="center"/>
    </xf>
    <xf numFmtId="164" fontId="3" fillId="0" borderId="4" xfId="0" applyNumberFormat="1" applyFont="1" applyBorder="1" applyAlignment="1">
      <alignment horizontal="center" vertical="center"/>
    </xf>
    <xf numFmtId="165" fontId="5" fillId="0" borderId="5" xfId="0" applyNumberFormat="1" applyFont="1" applyFill="1" applyBorder="1" applyAlignment="1">
      <alignment vertical="center"/>
    </xf>
    <xf numFmtId="0" fontId="3" fillId="0" borderId="0" xfId="0" applyFont="1" applyBorder="1"/>
    <xf numFmtId="14" fontId="8" fillId="2" borderId="3" xfId="1" applyNumberFormat="1" applyFont="1" applyFill="1" applyBorder="1" applyAlignment="1">
      <alignment horizontal="center" vertical="center" wrapText="1"/>
    </xf>
    <xf numFmtId="166" fontId="3" fillId="0" borderId="7" xfId="0" applyNumberFormat="1" applyFont="1" applyBorder="1" applyAlignment="1">
      <alignment vertical="center"/>
    </xf>
    <xf numFmtId="166" fontId="4" fillId="0" borderId="5" xfId="0" applyNumberFormat="1" applyFont="1" applyFill="1" applyBorder="1" applyAlignment="1">
      <alignment vertical="center"/>
    </xf>
    <xf numFmtId="166" fontId="4" fillId="0" borderId="0" xfId="0" applyNumberFormat="1" applyFont="1" applyBorder="1" applyAlignment="1">
      <alignment vertical="center"/>
    </xf>
    <xf numFmtId="166" fontId="7" fillId="0" borderId="7" xfId="0" applyNumberFormat="1" applyFont="1" applyFill="1" applyBorder="1" applyAlignment="1">
      <alignment vertical="center"/>
    </xf>
    <xf numFmtId="166" fontId="4" fillId="0" borderId="7" xfId="0" applyNumberFormat="1" applyFont="1" applyFill="1" applyBorder="1" applyAlignment="1">
      <alignment vertical="center"/>
    </xf>
    <xf numFmtId="166" fontId="4" fillId="0" borderId="7" xfId="0" applyNumberFormat="1" applyFont="1" applyBorder="1" applyAlignment="1">
      <alignment vertical="center"/>
    </xf>
    <xf numFmtId="166" fontId="3" fillId="0" borderId="7" xfId="0" applyNumberFormat="1" applyFont="1" applyFill="1" applyBorder="1" applyAlignment="1">
      <alignment vertical="center"/>
    </xf>
    <xf numFmtId="166" fontId="4" fillId="0" borderId="6" xfId="0" applyNumberFormat="1" applyFont="1" applyFill="1" applyBorder="1" applyAlignment="1">
      <alignment vertical="center"/>
    </xf>
    <xf numFmtId="164" fontId="10" fillId="0" borderId="0" xfId="2" applyNumberFormat="1" applyFont="1" applyFill="1" applyBorder="1" applyAlignment="1">
      <alignment vertical="center"/>
    </xf>
    <xf numFmtId="164" fontId="7" fillId="0" borderId="0" xfId="2" applyNumberFormat="1" applyFont="1" applyFill="1" applyBorder="1" applyAlignment="1">
      <alignment vertical="center"/>
    </xf>
    <xf numFmtId="0" fontId="4" fillId="0" borderId="0" xfId="0" applyFont="1" applyAlignment="1">
      <alignment horizontal="left" vertical="center"/>
    </xf>
    <xf numFmtId="165" fontId="5" fillId="0" borderId="0" xfId="0" applyNumberFormat="1" applyFont="1" applyFill="1" applyBorder="1" applyAlignment="1">
      <alignment horizontal="left" vertical="center" indent="3"/>
    </xf>
    <xf numFmtId="0" fontId="4" fillId="0" borderId="0" xfId="0" applyFont="1" applyBorder="1"/>
    <xf numFmtId="0" fontId="4" fillId="0" borderId="0" xfId="0" applyFont="1"/>
    <xf numFmtId="14" fontId="8" fillId="2" borderId="8" xfId="1" applyNumberFormat="1" applyFont="1" applyFill="1" applyBorder="1" applyAlignment="1">
      <alignment horizontal="center" vertical="center" wrapText="1"/>
    </xf>
    <xf numFmtId="0" fontId="3" fillId="0" borderId="0" xfId="0" applyFont="1" applyBorder="1" applyAlignment="1">
      <alignment vertical="center"/>
    </xf>
    <xf numFmtId="0" fontId="5" fillId="0" borderId="0" xfId="0" applyFont="1"/>
    <xf numFmtId="0" fontId="11" fillId="2" borderId="2" xfId="0" applyFont="1" applyFill="1" applyBorder="1" applyAlignment="1">
      <alignment horizontal="center" vertical="center"/>
    </xf>
    <xf numFmtId="0" fontId="11" fillId="2" borderId="3" xfId="0" applyFont="1" applyFill="1" applyBorder="1"/>
    <xf numFmtId="0" fontId="11" fillId="0" borderId="0" xfId="0" applyFont="1" applyAlignment="1">
      <alignment horizontal="center" vertical="center"/>
    </xf>
  </cellXfs>
  <cellStyles count="3">
    <cellStyle name="Normal" xfId="0" builtinId="0"/>
    <cellStyle name="Normal 2" xfId="1"/>
    <cellStyle name="Normal_Nota das pensões consolidada - Nossa"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APB 1">
      <a:dk1>
        <a:sysClr val="windowText" lastClr="000000"/>
      </a:dk1>
      <a:lt1>
        <a:srgbClr val="FFFFFF"/>
      </a:lt1>
      <a:dk2>
        <a:srgbClr val="69676D"/>
      </a:dk2>
      <a:lt2>
        <a:srgbClr val="C9C2D1"/>
      </a:lt2>
      <a:accent1>
        <a:srgbClr val="AA8529"/>
      </a:accent1>
      <a:accent2>
        <a:srgbClr val="D03200"/>
      </a:accent2>
      <a:accent3>
        <a:srgbClr val="663300"/>
      </a:accent3>
      <a:accent4>
        <a:srgbClr val="E7D29E"/>
      </a:accent4>
      <a:accent5>
        <a:srgbClr val="A29E00"/>
      </a:accent5>
      <a:accent6>
        <a:srgbClr val="3A74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showGridLines="0" tabSelected="1" zoomScaleNormal="100" workbookViewId="0">
      <selection activeCell="C4" sqref="C4"/>
    </sheetView>
  </sheetViews>
  <sheetFormatPr defaultColWidth="9.109375" defaultRowHeight="14.4" x14ac:dyDescent="0.3"/>
  <cols>
    <col min="1" max="1" width="5.109375" style="1" customWidth="1"/>
    <col min="2" max="2" width="109.33203125" style="1" customWidth="1"/>
    <col min="3" max="7" width="12.6640625" style="4" customWidth="1"/>
    <col min="8" max="8" width="11.44140625" style="4" customWidth="1"/>
    <col min="9" max="16" width="12.6640625" style="4" customWidth="1"/>
    <col min="17" max="17" width="8.6640625" customWidth="1"/>
    <col min="18" max="16384" width="9.109375" style="1"/>
  </cols>
  <sheetData>
    <row r="1" spans="1:17" s="4" customFormat="1" ht="15" customHeight="1" x14ac:dyDescent="0.3">
      <c r="A1" s="39" t="s">
        <v>34</v>
      </c>
      <c r="B1" s="3"/>
    </row>
    <row r="2" spans="1:17" s="4" customFormat="1" ht="15" customHeight="1" x14ac:dyDescent="0.3">
      <c r="A2" s="6" t="s">
        <v>124</v>
      </c>
      <c r="B2" s="5"/>
    </row>
    <row r="3" spans="1:17" s="4" customFormat="1" ht="15" customHeight="1" x14ac:dyDescent="0.3">
      <c r="A3" s="6" t="s">
        <v>113</v>
      </c>
      <c r="B3" s="6"/>
    </row>
    <row r="4" spans="1:17" s="48" customFormat="1" ht="30" customHeight="1" x14ac:dyDescent="0.25">
      <c r="A4" s="46"/>
      <c r="B4" s="47"/>
      <c r="C4" s="28" t="s">
        <v>122</v>
      </c>
      <c r="D4" s="28" t="s">
        <v>106</v>
      </c>
      <c r="E4" s="28" t="s">
        <v>105</v>
      </c>
      <c r="F4" s="28" t="s">
        <v>1</v>
      </c>
      <c r="G4" s="28" t="s">
        <v>3</v>
      </c>
      <c r="H4" s="28" t="s">
        <v>118</v>
      </c>
      <c r="I4" s="28" t="s">
        <v>110</v>
      </c>
      <c r="J4" s="28" t="s">
        <v>4</v>
      </c>
      <c r="K4" s="28" t="s">
        <v>0</v>
      </c>
      <c r="L4" s="28" t="s">
        <v>38</v>
      </c>
      <c r="M4" s="28" t="s">
        <v>2</v>
      </c>
      <c r="N4" s="28" t="s">
        <v>107</v>
      </c>
      <c r="O4" s="28" t="s">
        <v>123</v>
      </c>
      <c r="P4" s="43" t="s">
        <v>39</v>
      </c>
    </row>
    <row r="5" spans="1:17" ht="15" customHeight="1" x14ac:dyDescent="0.2">
      <c r="A5" s="18" t="s">
        <v>5</v>
      </c>
      <c r="B5" s="19" t="s">
        <v>40</v>
      </c>
      <c r="C5" s="12">
        <v>134714</v>
      </c>
      <c r="D5" s="12">
        <v>1859769</v>
      </c>
      <c r="E5" s="12">
        <v>45982</v>
      </c>
      <c r="F5" s="12">
        <v>37795</v>
      </c>
      <c r="G5" s="12">
        <v>75326</v>
      </c>
      <c r="H5" s="12">
        <v>37856</v>
      </c>
      <c r="I5" s="12">
        <v>405668</v>
      </c>
      <c r="J5" s="12">
        <v>303680</v>
      </c>
      <c r="K5" s="38">
        <v>1521144.372</v>
      </c>
      <c r="L5" s="12">
        <v>743276</v>
      </c>
      <c r="M5" s="12">
        <v>495636</v>
      </c>
      <c r="N5" s="12">
        <v>116092</v>
      </c>
      <c r="O5" s="12">
        <v>1110308</v>
      </c>
      <c r="P5" s="32">
        <v>62093</v>
      </c>
      <c r="Q5" s="27"/>
    </row>
    <row r="6" spans="1:17" ht="15" customHeight="1" x14ac:dyDescent="0.2">
      <c r="A6" s="18"/>
      <c r="B6" s="8" t="s">
        <v>41</v>
      </c>
      <c r="C6" s="13"/>
      <c r="D6" s="13"/>
      <c r="E6" s="13"/>
      <c r="F6" s="13"/>
      <c r="G6" s="13"/>
      <c r="H6" s="13"/>
      <c r="I6" s="13"/>
      <c r="J6" s="13"/>
      <c r="K6" s="38"/>
      <c r="L6" s="13"/>
      <c r="M6" s="13"/>
      <c r="N6" s="13"/>
      <c r="O6" s="13"/>
      <c r="P6" s="29"/>
      <c r="Q6" s="27"/>
    </row>
    <row r="7" spans="1:17" ht="15" customHeight="1" x14ac:dyDescent="0.2">
      <c r="A7" s="18" t="s">
        <v>6</v>
      </c>
      <c r="B7" s="7" t="s">
        <v>42</v>
      </c>
      <c r="C7" s="13">
        <v>17002</v>
      </c>
      <c r="D7" s="13">
        <v>332248</v>
      </c>
      <c r="E7" s="13">
        <v>1410</v>
      </c>
      <c r="F7" s="13">
        <v>19727</v>
      </c>
      <c r="G7" s="13">
        <v>30846</v>
      </c>
      <c r="H7" s="13">
        <v>8721</v>
      </c>
      <c r="I7" s="13">
        <v>107214</v>
      </c>
      <c r="J7" s="13">
        <v>60886</v>
      </c>
      <c r="K7" s="38">
        <v>465336.08100000001</v>
      </c>
      <c r="L7" s="13">
        <v>188574</v>
      </c>
      <c r="M7" s="13">
        <v>45498</v>
      </c>
      <c r="N7" s="13">
        <v>13328</v>
      </c>
      <c r="O7" s="13">
        <v>324153</v>
      </c>
      <c r="P7" s="29">
        <v>35418</v>
      </c>
      <c r="Q7" s="27"/>
    </row>
    <row r="8" spans="1:17" ht="15" customHeight="1" x14ac:dyDescent="0.2">
      <c r="A8" s="18"/>
      <c r="B8" s="8" t="s">
        <v>43</v>
      </c>
      <c r="C8" s="13"/>
      <c r="D8" s="13"/>
      <c r="E8" s="13"/>
      <c r="F8" s="13"/>
      <c r="G8" s="13"/>
      <c r="H8" s="13"/>
      <c r="I8" s="13"/>
      <c r="J8" s="13"/>
      <c r="K8" s="38"/>
      <c r="L8" s="13"/>
      <c r="M8" s="13"/>
      <c r="N8" s="13"/>
      <c r="O8" s="13"/>
      <c r="P8" s="29"/>
      <c r="Q8" s="27"/>
    </row>
    <row r="9" spans="1:17" ht="15" customHeight="1" x14ac:dyDescent="0.2">
      <c r="A9" s="18" t="s">
        <v>7</v>
      </c>
      <c r="B9" s="7" t="s">
        <v>44</v>
      </c>
      <c r="C9" s="14">
        <v>0</v>
      </c>
      <c r="D9" s="14">
        <v>0</v>
      </c>
      <c r="E9" s="14">
        <v>0</v>
      </c>
      <c r="F9" s="14">
        <v>0</v>
      </c>
      <c r="G9" s="14">
        <v>0</v>
      </c>
      <c r="H9" s="14">
        <v>0</v>
      </c>
      <c r="I9" s="14">
        <v>0</v>
      </c>
      <c r="J9" s="14">
        <v>0</v>
      </c>
      <c r="K9" s="38">
        <v>0</v>
      </c>
      <c r="L9" s="14">
        <v>0</v>
      </c>
      <c r="M9" s="14">
        <v>0</v>
      </c>
      <c r="N9" s="14">
        <v>0</v>
      </c>
      <c r="O9" s="14">
        <v>0</v>
      </c>
      <c r="P9" s="33">
        <v>0</v>
      </c>
      <c r="Q9" s="27"/>
    </row>
    <row r="10" spans="1:17" ht="15" customHeight="1" x14ac:dyDescent="0.2">
      <c r="A10" s="18"/>
      <c r="B10" s="8" t="s">
        <v>45</v>
      </c>
      <c r="C10" s="14"/>
      <c r="D10" s="14"/>
      <c r="E10" s="14"/>
      <c r="F10" s="14"/>
      <c r="G10" s="14"/>
      <c r="H10" s="14"/>
      <c r="I10" s="14"/>
      <c r="J10" s="14"/>
      <c r="K10" s="38"/>
      <c r="L10" s="14"/>
      <c r="M10" s="14"/>
      <c r="N10" s="14"/>
      <c r="O10" s="14"/>
      <c r="P10" s="33"/>
      <c r="Q10" s="27"/>
    </row>
    <row r="11" spans="1:17" ht="15" customHeight="1" x14ac:dyDescent="0.2">
      <c r="A11" s="18" t="s">
        <v>8</v>
      </c>
      <c r="B11" s="20" t="s">
        <v>46</v>
      </c>
      <c r="C11" s="13">
        <v>54</v>
      </c>
      <c r="D11" s="13">
        <v>4775</v>
      </c>
      <c r="E11" s="13">
        <v>0</v>
      </c>
      <c r="F11" s="13">
        <v>41</v>
      </c>
      <c r="G11" s="13">
        <v>0</v>
      </c>
      <c r="H11" s="13">
        <v>0</v>
      </c>
      <c r="I11" s="13">
        <v>428</v>
      </c>
      <c r="J11" s="13">
        <v>3052</v>
      </c>
      <c r="K11" s="38">
        <v>904.34500000000003</v>
      </c>
      <c r="L11" s="13">
        <v>15395</v>
      </c>
      <c r="M11" s="13">
        <v>42606</v>
      </c>
      <c r="N11" s="13">
        <v>0</v>
      </c>
      <c r="O11" s="13">
        <v>1734</v>
      </c>
      <c r="P11" s="29">
        <v>0</v>
      </c>
      <c r="Q11" s="27"/>
    </row>
    <row r="12" spans="1:17" ht="15" customHeight="1" x14ac:dyDescent="0.2">
      <c r="A12" s="21"/>
      <c r="B12" s="22" t="s">
        <v>47</v>
      </c>
      <c r="C12" s="13"/>
      <c r="D12" s="13"/>
      <c r="E12" s="13"/>
      <c r="F12" s="13"/>
      <c r="G12" s="13"/>
      <c r="H12" s="13"/>
      <c r="I12" s="13"/>
      <c r="J12" s="13"/>
      <c r="K12" s="38"/>
      <c r="L12" s="13"/>
      <c r="M12" s="13"/>
      <c r="N12" s="13"/>
      <c r="O12" s="13"/>
      <c r="P12" s="29"/>
      <c r="Q12" s="27"/>
    </row>
    <row r="13" spans="1:17" ht="15" customHeight="1" x14ac:dyDescent="0.2">
      <c r="A13" s="18" t="s">
        <v>9</v>
      </c>
      <c r="B13" s="7" t="s">
        <v>48</v>
      </c>
      <c r="C13" s="13">
        <v>40452</v>
      </c>
      <c r="D13" s="13">
        <v>857579</v>
      </c>
      <c r="E13" s="13">
        <v>26054</v>
      </c>
      <c r="F13" s="13">
        <v>14339</v>
      </c>
      <c r="G13" s="13">
        <v>996</v>
      </c>
      <c r="H13" s="13">
        <v>12503</v>
      </c>
      <c r="I13" s="13">
        <v>181916</v>
      </c>
      <c r="J13" s="13">
        <v>138110</v>
      </c>
      <c r="K13" s="38">
        <v>620359.03</v>
      </c>
      <c r="L13" s="13">
        <v>320489</v>
      </c>
      <c r="M13" s="13">
        <v>266351</v>
      </c>
      <c r="N13" s="13">
        <v>11031</v>
      </c>
      <c r="O13" s="13">
        <v>484474</v>
      </c>
      <c r="P13" s="29">
        <v>65806</v>
      </c>
      <c r="Q13" s="27"/>
    </row>
    <row r="14" spans="1:17" ht="15" customHeight="1" x14ac:dyDescent="0.2">
      <c r="A14" s="18"/>
      <c r="B14" s="8" t="s">
        <v>35</v>
      </c>
      <c r="C14" s="13"/>
      <c r="D14" s="13"/>
      <c r="E14" s="13"/>
      <c r="F14" s="13"/>
      <c r="G14" s="13"/>
      <c r="H14" s="13"/>
      <c r="I14" s="13"/>
      <c r="J14" s="13"/>
      <c r="K14" s="38"/>
      <c r="L14" s="13"/>
      <c r="M14" s="13"/>
      <c r="N14" s="13"/>
      <c r="O14" s="13"/>
      <c r="P14" s="29"/>
      <c r="Q14" s="27"/>
    </row>
    <row r="15" spans="1:17" ht="15" customHeight="1" x14ac:dyDescent="0.2">
      <c r="A15" s="18" t="s">
        <v>10</v>
      </c>
      <c r="B15" s="7" t="s">
        <v>49</v>
      </c>
      <c r="C15" s="13">
        <v>8072</v>
      </c>
      <c r="D15" s="13">
        <v>151905</v>
      </c>
      <c r="E15" s="13">
        <v>5851</v>
      </c>
      <c r="F15" s="13">
        <v>3012</v>
      </c>
      <c r="G15" s="13">
        <v>524</v>
      </c>
      <c r="H15" s="13">
        <v>1526</v>
      </c>
      <c r="I15" s="13">
        <v>20173</v>
      </c>
      <c r="J15" s="13">
        <v>22799</v>
      </c>
      <c r="K15" s="38">
        <v>109741.933</v>
      </c>
      <c r="L15" s="13">
        <v>45643</v>
      </c>
      <c r="M15" s="13">
        <v>21449</v>
      </c>
      <c r="N15" s="13">
        <v>1035</v>
      </c>
      <c r="O15" s="13">
        <v>106815</v>
      </c>
      <c r="P15" s="29">
        <v>5713</v>
      </c>
      <c r="Q15" s="27"/>
    </row>
    <row r="16" spans="1:17" ht="15" customHeight="1" x14ac:dyDescent="0.2">
      <c r="A16" s="18"/>
      <c r="B16" s="8" t="s">
        <v>50</v>
      </c>
      <c r="C16" s="13"/>
      <c r="D16" s="13"/>
      <c r="E16" s="13"/>
      <c r="F16" s="13"/>
      <c r="G16" s="13"/>
      <c r="H16" s="13"/>
      <c r="I16" s="13"/>
      <c r="J16" s="13"/>
      <c r="K16" s="38"/>
      <c r="L16" s="13"/>
      <c r="M16" s="13"/>
      <c r="N16" s="13"/>
      <c r="O16" s="13"/>
      <c r="P16" s="29"/>
      <c r="Q16" s="27"/>
    </row>
    <row r="17" spans="1:17" ht="15" customHeight="1" x14ac:dyDescent="0.2">
      <c r="A17" s="18" t="s">
        <v>11</v>
      </c>
      <c r="B17" s="7" t="s">
        <v>51</v>
      </c>
      <c r="C17" s="13">
        <v>109</v>
      </c>
      <c r="D17" s="13">
        <v>62481</v>
      </c>
      <c r="E17" s="13">
        <v>422</v>
      </c>
      <c r="F17" s="13">
        <v>34748</v>
      </c>
      <c r="G17" s="13">
        <v>18596</v>
      </c>
      <c r="H17" s="13">
        <v>2984</v>
      </c>
      <c r="I17" s="13">
        <v>54523</v>
      </c>
      <c r="J17" s="13">
        <v>53912</v>
      </c>
      <c r="K17" s="38">
        <v>12559.458000000001</v>
      </c>
      <c r="L17" s="13">
        <v>88472</v>
      </c>
      <c r="M17" s="13">
        <v>162</v>
      </c>
      <c r="N17" s="13">
        <v>0</v>
      </c>
      <c r="O17" s="13">
        <v>90880</v>
      </c>
      <c r="P17" s="29">
        <v>5513</v>
      </c>
      <c r="Q17" s="27"/>
    </row>
    <row r="18" spans="1:17" ht="15" customHeight="1" x14ac:dyDescent="0.2">
      <c r="A18" s="18"/>
      <c r="B18" s="8" t="s">
        <v>52</v>
      </c>
      <c r="C18" s="13"/>
      <c r="D18" s="13"/>
      <c r="E18" s="13"/>
      <c r="F18" s="13"/>
      <c r="G18" s="13"/>
      <c r="H18" s="13"/>
      <c r="I18" s="13"/>
      <c r="J18" s="13"/>
      <c r="K18" s="38"/>
      <c r="L18" s="13"/>
      <c r="M18" s="13"/>
      <c r="N18" s="13"/>
      <c r="O18" s="13"/>
      <c r="P18" s="29"/>
      <c r="Q18" s="27"/>
    </row>
    <row r="19" spans="1:17" ht="15" customHeight="1" x14ac:dyDescent="0.2">
      <c r="A19" s="18" t="s">
        <v>12</v>
      </c>
      <c r="B19" s="7" t="s">
        <v>53</v>
      </c>
      <c r="C19" s="13">
        <v>-37</v>
      </c>
      <c r="D19" s="13">
        <v>51454</v>
      </c>
      <c r="E19" s="13">
        <v>0</v>
      </c>
      <c r="F19" s="13">
        <v>7074</v>
      </c>
      <c r="G19" s="13">
        <v>80</v>
      </c>
      <c r="H19" s="13">
        <v>4825</v>
      </c>
      <c r="I19" s="13">
        <v>7149</v>
      </c>
      <c r="J19" s="13">
        <v>-15549</v>
      </c>
      <c r="K19" s="38">
        <v>-34565.11</v>
      </c>
      <c r="L19" s="13">
        <v>-91611</v>
      </c>
      <c r="M19" s="13">
        <v>7863</v>
      </c>
      <c r="N19" s="13">
        <v>0</v>
      </c>
      <c r="O19" s="13">
        <v>-9298</v>
      </c>
      <c r="P19" s="29">
        <v>-15093</v>
      </c>
      <c r="Q19" s="27"/>
    </row>
    <row r="20" spans="1:17" ht="15" customHeight="1" x14ac:dyDescent="0.2">
      <c r="A20" s="18"/>
      <c r="B20" s="8" t="s">
        <v>54</v>
      </c>
      <c r="C20" s="13"/>
      <c r="D20" s="13"/>
      <c r="E20" s="13"/>
      <c r="F20" s="13"/>
      <c r="G20" s="13"/>
      <c r="H20" s="13"/>
      <c r="I20" s="13"/>
      <c r="J20" s="13"/>
      <c r="K20" s="38"/>
      <c r="L20" s="13"/>
      <c r="M20" s="13"/>
      <c r="N20" s="13"/>
      <c r="O20" s="13"/>
      <c r="P20" s="29"/>
      <c r="Q20" s="27"/>
    </row>
    <row r="21" spans="1:17" ht="15" customHeight="1" x14ac:dyDescent="0.2">
      <c r="A21" s="18" t="s">
        <v>13</v>
      </c>
      <c r="B21" s="7" t="s">
        <v>55</v>
      </c>
      <c r="C21" s="13">
        <v>0</v>
      </c>
      <c r="D21" s="13">
        <v>-70380</v>
      </c>
      <c r="E21" s="13">
        <v>0</v>
      </c>
      <c r="F21" s="13">
        <v>0</v>
      </c>
      <c r="G21" s="44">
        <v>3</v>
      </c>
      <c r="H21" s="13">
        <v>-292</v>
      </c>
      <c r="I21" s="13">
        <v>134872</v>
      </c>
      <c r="J21" s="13">
        <v>-4269</v>
      </c>
      <c r="K21" s="38">
        <v>-2330.2440000000001</v>
      </c>
      <c r="L21" s="13">
        <v>-472043</v>
      </c>
      <c r="M21" s="13">
        <v>-18890</v>
      </c>
      <c r="N21" s="13">
        <v>0</v>
      </c>
      <c r="O21" s="13">
        <v>3577</v>
      </c>
      <c r="P21" s="29">
        <v>2658</v>
      </c>
      <c r="Q21" s="27"/>
    </row>
    <row r="22" spans="1:17" ht="15" customHeight="1" x14ac:dyDescent="0.2">
      <c r="A22" s="18"/>
      <c r="B22" s="8" t="s">
        <v>56</v>
      </c>
      <c r="C22" s="13"/>
      <c r="D22" s="13"/>
      <c r="E22" s="13"/>
      <c r="F22" s="13"/>
      <c r="G22" s="13"/>
      <c r="H22" s="13"/>
      <c r="I22" s="13"/>
      <c r="J22" s="13"/>
      <c r="K22" s="38"/>
      <c r="L22" s="13"/>
      <c r="M22" s="13"/>
      <c r="N22" s="13"/>
      <c r="O22" s="13"/>
      <c r="P22" s="29"/>
      <c r="Q22" s="27"/>
    </row>
    <row r="23" spans="1:17" ht="15" customHeight="1" x14ac:dyDescent="0.2">
      <c r="A23" s="18" t="s">
        <v>14</v>
      </c>
      <c r="B23" s="7" t="s">
        <v>108</v>
      </c>
      <c r="C23" s="13">
        <v>139</v>
      </c>
      <c r="D23" s="13">
        <v>887</v>
      </c>
      <c r="E23" s="13">
        <v>0</v>
      </c>
      <c r="F23" s="13">
        <v>0</v>
      </c>
      <c r="G23" s="13">
        <v>0</v>
      </c>
      <c r="H23" s="13">
        <v>5</v>
      </c>
      <c r="I23" s="13">
        <v>0</v>
      </c>
      <c r="J23" s="13">
        <v>173</v>
      </c>
      <c r="K23" s="38">
        <v>0</v>
      </c>
      <c r="L23" s="13">
        <v>0</v>
      </c>
      <c r="M23" s="13">
        <v>0</v>
      </c>
      <c r="N23" s="13">
        <v>0</v>
      </c>
      <c r="O23" s="13">
        <v>0</v>
      </c>
      <c r="P23" s="29">
        <v>0</v>
      </c>
      <c r="Q23" s="27"/>
    </row>
    <row r="24" spans="1:17" ht="15" customHeight="1" x14ac:dyDescent="0.2">
      <c r="A24" s="18"/>
      <c r="B24" s="8" t="s">
        <v>57</v>
      </c>
      <c r="C24" s="13"/>
      <c r="D24" s="13"/>
      <c r="E24" s="13"/>
      <c r="F24" s="13"/>
      <c r="G24" s="13"/>
      <c r="H24" s="13"/>
      <c r="I24" s="13"/>
      <c r="J24" s="13"/>
      <c r="K24" s="38"/>
      <c r="L24" s="13"/>
      <c r="M24" s="13"/>
      <c r="N24" s="13"/>
      <c r="O24" s="13"/>
      <c r="P24" s="29"/>
      <c r="Q24" s="27"/>
    </row>
    <row r="25" spans="1:17" ht="15" customHeight="1" x14ac:dyDescent="0.2">
      <c r="A25" s="18" t="s">
        <v>15</v>
      </c>
      <c r="B25" s="7" t="s">
        <v>58</v>
      </c>
      <c r="C25" s="13">
        <v>0</v>
      </c>
      <c r="D25" s="13">
        <v>-2322</v>
      </c>
      <c r="E25" s="13">
        <v>0</v>
      </c>
      <c r="F25" s="13">
        <v>-1918</v>
      </c>
      <c r="G25" s="13">
        <v>-1788</v>
      </c>
      <c r="H25" s="13">
        <v>0</v>
      </c>
      <c r="I25" s="13">
        <v>4393</v>
      </c>
      <c r="J25" s="13">
        <v>950</v>
      </c>
      <c r="K25" s="38">
        <v>-2838.9250000000002</v>
      </c>
      <c r="L25" s="13">
        <v>-11641</v>
      </c>
      <c r="M25" s="13">
        <v>-1969</v>
      </c>
      <c r="N25" s="13">
        <v>0</v>
      </c>
      <c r="O25" s="13">
        <v>0</v>
      </c>
      <c r="P25" s="29">
        <v>1</v>
      </c>
      <c r="Q25" s="27"/>
    </row>
    <row r="26" spans="1:17" ht="15" customHeight="1" x14ac:dyDescent="0.2">
      <c r="A26" s="18"/>
      <c r="B26" s="8" t="s">
        <v>59</v>
      </c>
      <c r="C26" s="13"/>
      <c r="D26" s="13"/>
      <c r="E26" s="13"/>
      <c r="F26" s="13"/>
      <c r="G26" s="13"/>
      <c r="H26" s="13"/>
      <c r="I26" s="13"/>
      <c r="J26" s="13"/>
      <c r="K26" s="38"/>
      <c r="L26" s="13"/>
      <c r="M26" s="13"/>
      <c r="N26" s="13"/>
      <c r="O26" s="13"/>
      <c r="P26" s="29"/>
      <c r="Q26" s="27"/>
    </row>
    <row r="27" spans="1:17" ht="15" customHeight="1" x14ac:dyDescent="0.2">
      <c r="A27" s="18" t="s">
        <v>16</v>
      </c>
      <c r="B27" s="7" t="s">
        <v>60</v>
      </c>
      <c r="C27" s="13">
        <v>1047</v>
      </c>
      <c r="D27" s="13">
        <v>91506</v>
      </c>
      <c r="E27" s="13">
        <v>0</v>
      </c>
      <c r="F27" s="13">
        <v>2075</v>
      </c>
      <c r="G27" s="13">
        <v>-11956</v>
      </c>
      <c r="H27" s="13">
        <v>-1135</v>
      </c>
      <c r="I27" s="13">
        <v>1395</v>
      </c>
      <c r="J27" s="13">
        <v>12530</v>
      </c>
      <c r="K27" s="38">
        <v>95416.182000000001</v>
      </c>
      <c r="L27" s="13">
        <v>-2414</v>
      </c>
      <c r="M27" s="13">
        <v>514</v>
      </c>
      <c r="N27" s="13">
        <v>0</v>
      </c>
      <c r="O27" s="13">
        <v>11192</v>
      </c>
      <c r="P27" s="29">
        <v>8518</v>
      </c>
      <c r="Q27" s="27"/>
    </row>
    <row r="28" spans="1:17" ht="15" customHeight="1" x14ac:dyDescent="0.2">
      <c r="A28" s="21"/>
      <c r="B28" s="8" t="s">
        <v>61</v>
      </c>
      <c r="C28" s="13"/>
      <c r="D28" s="13"/>
      <c r="E28" s="13"/>
      <c r="F28" s="13"/>
      <c r="G28" s="13"/>
      <c r="H28" s="13"/>
      <c r="I28" s="13"/>
      <c r="J28" s="13"/>
      <c r="K28" s="38"/>
      <c r="L28" s="13"/>
      <c r="M28" s="13"/>
      <c r="N28" s="13"/>
      <c r="O28" s="13"/>
      <c r="P28" s="29"/>
      <c r="Q28" s="27"/>
    </row>
    <row r="29" spans="1:17" ht="15" customHeight="1" x14ac:dyDescent="0.2">
      <c r="A29" s="18" t="s">
        <v>17</v>
      </c>
      <c r="B29" s="20" t="s">
        <v>111</v>
      </c>
      <c r="C29" s="13">
        <v>0</v>
      </c>
      <c r="D29" s="13">
        <v>543</v>
      </c>
      <c r="E29" s="13">
        <v>-230</v>
      </c>
      <c r="F29" s="13">
        <v>-40</v>
      </c>
      <c r="G29" s="13">
        <v>102</v>
      </c>
      <c r="H29" s="13">
        <v>129</v>
      </c>
      <c r="I29" s="13">
        <v>2367</v>
      </c>
      <c r="J29" s="13">
        <v>13135</v>
      </c>
      <c r="K29" s="38">
        <v>10717.682000000001</v>
      </c>
      <c r="L29" s="13">
        <v>-348</v>
      </c>
      <c r="M29" s="13">
        <v>-38</v>
      </c>
      <c r="N29" s="13">
        <v>0</v>
      </c>
      <c r="O29" s="13">
        <v>132</v>
      </c>
      <c r="P29" s="29">
        <v>213</v>
      </c>
      <c r="Q29" s="27"/>
    </row>
    <row r="30" spans="1:17" ht="15" customHeight="1" x14ac:dyDescent="0.2">
      <c r="A30" s="18"/>
      <c r="B30" s="8" t="s">
        <v>62</v>
      </c>
      <c r="C30" s="13"/>
      <c r="D30" s="13"/>
      <c r="E30" s="13"/>
      <c r="F30" s="13"/>
      <c r="G30" s="13"/>
      <c r="H30" s="13"/>
      <c r="I30" s="13"/>
      <c r="J30" s="13"/>
      <c r="K30" s="38"/>
      <c r="L30" s="13"/>
      <c r="M30" s="13"/>
      <c r="N30" s="13"/>
      <c r="O30" s="13"/>
      <c r="P30" s="29"/>
      <c r="Q30" s="27"/>
    </row>
    <row r="31" spans="1:17" ht="15" customHeight="1" x14ac:dyDescent="0.2">
      <c r="A31" s="18" t="s">
        <v>18</v>
      </c>
      <c r="B31" s="7" t="s">
        <v>63</v>
      </c>
      <c r="C31" s="15">
        <v>10999</v>
      </c>
      <c r="D31" s="15">
        <v>70419</v>
      </c>
      <c r="E31" s="15">
        <v>3794</v>
      </c>
      <c r="F31" s="15">
        <v>864</v>
      </c>
      <c r="G31" s="15">
        <v>2012</v>
      </c>
      <c r="H31" s="15">
        <v>479</v>
      </c>
      <c r="I31" s="15">
        <v>46493</v>
      </c>
      <c r="J31" s="15">
        <v>35601</v>
      </c>
      <c r="K31" s="38">
        <v>170653.432</v>
      </c>
      <c r="L31" s="15">
        <v>89893</v>
      </c>
      <c r="M31" s="15">
        <v>34300</v>
      </c>
      <c r="N31" s="15">
        <v>14063</v>
      </c>
      <c r="O31" s="15">
        <v>20057</v>
      </c>
      <c r="P31" s="35">
        <v>584</v>
      </c>
      <c r="Q31" s="27"/>
    </row>
    <row r="32" spans="1:17" ht="15" customHeight="1" x14ac:dyDescent="0.2">
      <c r="A32" s="18"/>
      <c r="B32" s="8" t="s">
        <v>64</v>
      </c>
      <c r="C32" s="14"/>
      <c r="D32" s="14"/>
      <c r="E32" s="14"/>
      <c r="F32" s="14"/>
      <c r="G32" s="14"/>
      <c r="H32" s="14"/>
      <c r="I32" s="14"/>
      <c r="J32" s="14"/>
      <c r="K32" s="38"/>
      <c r="L32" s="14"/>
      <c r="M32" s="14"/>
      <c r="N32" s="14"/>
      <c r="O32" s="14"/>
      <c r="P32" s="33"/>
      <c r="Q32" s="27"/>
    </row>
    <row r="33" spans="1:17" ht="15" customHeight="1" x14ac:dyDescent="0.2">
      <c r="A33" s="18" t="s">
        <v>19</v>
      </c>
      <c r="B33" s="7" t="s">
        <v>65</v>
      </c>
      <c r="C33" s="13">
        <v>6821</v>
      </c>
      <c r="D33" s="13">
        <v>58914</v>
      </c>
      <c r="E33" s="13">
        <v>2785</v>
      </c>
      <c r="F33" s="13">
        <v>575</v>
      </c>
      <c r="G33" s="13">
        <v>630</v>
      </c>
      <c r="H33" s="13">
        <v>184</v>
      </c>
      <c r="I33" s="13">
        <v>36156</v>
      </c>
      <c r="J33" s="13">
        <v>50636</v>
      </c>
      <c r="K33" s="38">
        <v>62214.745999999999</v>
      </c>
      <c r="L33" s="13">
        <v>106567</v>
      </c>
      <c r="M33" s="13">
        <v>15979</v>
      </c>
      <c r="N33" s="13">
        <v>6246</v>
      </c>
      <c r="O33" s="13">
        <v>11699</v>
      </c>
      <c r="P33" s="29">
        <v>7234</v>
      </c>
      <c r="Q33" s="27"/>
    </row>
    <row r="34" spans="1:17" ht="15" customHeight="1" x14ac:dyDescent="0.2">
      <c r="A34" s="18"/>
      <c r="B34" s="8" t="s">
        <v>66</v>
      </c>
      <c r="C34" s="13"/>
      <c r="D34" s="13"/>
      <c r="E34" s="13"/>
      <c r="F34" s="13"/>
      <c r="G34" s="13"/>
      <c r="H34" s="13"/>
      <c r="I34" s="13"/>
      <c r="J34" s="13"/>
      <c r="K34" s="38"/>
      <c r="L34" s="13"/>
      <c r="M34" s="13"/>
      <c r="N34" s="13"/>
      <c r="O34" s="13"/>
      <c r="P34" s="29"/>
      <c r="Q34" s="27"/>
    </row>
    <row r="35" spans="1:17" ht="15" customHeight="1" x14ac:dyDescent="0.2">
      <c r="A35" s="21" t="s">
        <v>20</v>
      </c>
      <c r="B35" s="23" t="s">
        <v>67</v>
      </c>
      <c r="C35" s="31">
        <v>155582</v>
      </c>
      <c r="D35" s="31">
        <v>2383644</v>
      </c>
      <c r="E35" s="31">
        <v>65976</v>
      </c>
      <c r="F35" s="31">
        <v>71664</v>
      </c>
      <c r="G35" s="31">
        <v>51371</v>
      </c>
      <c r="H35" s="31">
        <v>46923</v>
      </c>
      <c r="I35" s="31">
        <v>675661</v>
      </c>
      <c r="J35" s="31">
        <v>407004</v>
      </c>
      <c r="K35" s="37">
        <v>1754727.4620000001</v>
      </c>
      <c r="L35" s="31">
        <v>338684</v>
      </c>
      <c r="M35" s="31">
        <v>743609</v>
      </c>
      <c r="N35" s="31">
        <v>120577</v>
      </c>
      <c r="O35" s="31">
        <v>1270389</v>
      </c>
      <c r="P35" s="34">
        <v>81928</v>
      </c>
      <c r="Q35" s="27"/>
    </row>
    <row r="36" spans="1:17" ht="15" customHeight="1" x14ac:dyDescent="0.2">
      <c r="A36" s="18"/>
      <c r="B36" s="24" t="s">
        <v>68</v>
      </c>
      <c r="C36" s="13"/>
      <c r="D36" s="13"/>
      <c r="E36" s="13"/>
      <c r="F36" s="13"/>
      <c r="G36" s="13"/>
      <c r="H36" s="13"/>
      <c r="I36" s="13"/>
      <c r="J36" s="13"/>
      <c r="K36" s="38"/>
      <c r="L36" s="13"/>
      <c r="M36" s="13"/>
      <c r="N36" s="13"/>
      <c r="O36" s="13"/>
      <c r="P36" s="29"/>
      <c r="Q36" s="27"/>
    </row>
    <row r="37" spans="1:17" ht="15" customHeight="1" x14ac:dyDescent="0.2">
      <c r="A37" s="18" t="s">
        <v>21</v>
      </c>
      <c r="B37" s="7" t="s">
        <v>69</v>
      </c>
      <c r="C37" s="13">
        <v>104783</v>
      </c>
      <c r="D37" s="13">
        <v>978778</v>
      </c>
      <c r="E37" s="13">
        <v>48958</v>
      </c>
      <c r="F37" s="13">
        <v>32400</v>
      </c>
      <c r="G37" s="13">
        <v>21091</v>
      </c>
      <c r="H37" s="13">
        <v>17714</v>
      </c>
      <c r="I37" s="13">
        <v>315452</v>
      </c>
      <c r="J37" s="13">
        <v>256244</v>
      </c>
      <c r="K37" s="38">
        <v>759840.17</v>
      </c>
      <c r="L37" s="13">
        <v>398464</v>
      </c>
      <c r="M37" s="13">
        <v>402608</v>
      </c>
      <c r="N37" s="13">
        <v>43369</v>
      </c>
      <c r="O37" s="13">
        <v>517591</v>
      </c>
      <c r="P37" s="29">
        <v>50918</v>
      </c>
      <c r="Q37" s="27"/>
    </row>
    <row r="38" spans="1:17" ht="15" customHeight="1" x14ac:dyDescent="0.2">
      <c r="A38" s="18"/>
      <c r="B38" s="8" t="s">
        <v>70</v>
      </c>
      <c r="C38" s="13"/>
      <c r="D38" s="13"/>
      <c r="E38" s="13"/>
      <c r="F38" s="13"/>
      <c r="G38" s="13"/>
      <c r="H38" s="13"/>
      <c r="I38" s="13"/>
      <c r="J38" s="13"/>
      <c r="K38" s="38"/>
      <c r="L38" s="13"/>
      <c r="M38" s="13"/>
      <c r="N38" s="13"/>
      <c r="O38" s="13"/>
      <c r="P38" s="29"/>
      <c r="Q38" s="27"/>
    </row>
    <row r="39" spans="1:17" ht="15" customHeight="1" x14ac:dyDescent="0.2">
      <c r="A39" s="18"/>
      <c r="B39" s="40" t="s">
        <v>114</v>
      </c>
      <c r="C39" s="13">
        <v>60335</v>
      </c>
      <c r="D39" s="13">
        <v>643690</v>
      </c>
      <c r="E39" s="13">
        <v>21807</v>
      </c>
      <c r="F39" s="13">
        <v>19381</v>
      </c>
      <c r="G39" s="13">
        <v>13342</v>
      </c>
      <c r="H39" s="13">
        <v>11521</v>
      </c>
      <c r="I39" s="13">
        <v>206374</v>
      </c>
      <c r="J39" s="13">
        <v>189255</v>
      </c>
      <c r="K39" s="38">
        <v>515099.84600000002</v>
      </c>
      <c r="L39" s="13">
        <v>245606</v>
      </c>
      <c r="M39" s="13">
        <v>264364</v>
      </c>
      <c r="N39" s="13">
        <v>23350</v>
      </c>
      <c r="O39" s="13">
        <v>321860</v>
      </c>
      <c r="P39" s="29">
        <v>34135</v>
      </c>
      <c r="Q39" s="27"/>
    </row>
    <row r="40" spans="1:17" ht="15" customHeight="1" x14ac:dyDescent="0.2">
      <c r="A40" s="18"/>
      <c r="B40" s="40" t="s">
        <v>115</v>
      </c>
      <c r="C40" s="13">
        <v>44448</v>
      </c>
      <c r="D40" s="13">
        <v>335088</v>
      </c>
      <c r="E40" s="13">
        <v>27151</v>
      </c>
      <c r="F40" s="13">
        <v>13019</v>
      </c>
      <c r="G40" s="13">
        <v>7749</v>
      </c>
      <c r="H40" s="13">
        <v>6193</v>
      </c>
      <c r="I40" s="13">
        <v>109078</v>
      </c>
      <c r="J40" s="13">
        <v>66989</v>
      </c>
      <c r="K40" s="38">
        <v>244740.32399999999</v>
      </c>
      <c r="L40" s="13">
        <v>152858</v>
      </c>
      <c r="M40" s="13">
        <v>138244</v>
      </c>
      <c r="N40" s="13">
        <v>20019</v>
      </c>
      <c r="O40" s="13">
        <v>195731</v>
      </c>
      <c r="P40" s="29">
        <v>16783</v>
      </c>
      <c r="Q40" s="27"/>
    </row>
    <row r="41" spans="1:17" ht="15" customHeight="1" x14ac:dyDescent="0.2">
      <c r="A41" s="18" t="s">
        <v>22</v>
      </c>
      <c r="B41" s="22" t="s">
        <v>120</v>
      </c>
      <c r="C41" s="13">
        <v>0</v>
      </c>
      <c r="D41" s="13">
        <v>170232</v>
      </c>
      <c r="E41" s="13">
        <v>0</v>
      </c>
      <c r="F41" s="13">
        <v>1136</v>
      </c>
      <c r="G41" s="13">
        <v>1165</v>
      </c>
      <c r="H41" s="13">
        <v>174</v>
      </c>
      <c r="I41" s="13">
        <v>6121</v>
      </c>
      <c r="J41" s="13">
        <v>10626</v>
      </c>
      <c r="K41" s="38">
        <v>29553</v>
      </c>
      <c r="L41" s="13">
        <v>35048</v>
      </c>
      <c r="M41" s="13">
        <v>36282</v>
      </c>
      <c r="N41" s="13">
        <v>0</v>
      </c>
      <c r="O41" s="13">
        <v>35624</v>
      </c>
      <c r="P41" s="29">
        <v>0</v>
      </c>
      <c r="Q41" s="27"/>
    </row>
    <row r="42" spans="1:17" ht="15" customHeight="1" x14ac:dyDescent="0.2">
      <c r="A42" s="18"/>
      <c r="B42" s="22" t="s">
        <v>121</v>
      </c>
      <c r="C42" s="13"/>
      <c r="D42" s="13"/>
      <c r="E42" s="13"/>
      <c r="F42" s="13"/>
      <c r="G42" s="13"/>
      <c r="H42" s="13"/>
      <c r="I42" s="13"/>
      <c r="J42" s="13"/>
      <c r="K42" s="38"/>
      <c r="L42" s="13"/>
      <c r="M42" s="13"/>
      <c r="N42" s="13"/>
      <c r="O42" s="13"/>
      <c r="P42" s="29"/>
      <c r="Q42" s="27"/>
    </row>
    <row r="43" spans="1:17" ht="15" customHeight="1" x14ac:dyDescent="0.2">
      <c r="A43" s="18" t="s">
        <v>23</v>
      </c>
      <c r="B43" s="7" t="s">
        <v>71</v>
      </c>
      <c r="C43" s="13">
        <v>9971</v>
      </c>
      <c r="D43" s="13">
        <v>140709</v>
      </c>
      <c r="E43" s="13">
        <v>6451</v>
      </c>
      <c r="F43" s="13">
        <v>2239</v>
      </c>
      <c r="G43" s="13">
        <v>1584</v>
      </c>
      <c r="H43" s="13">
        <v>1840</v>
      </c>
      <c r="I43" s="13">
        <v>29206</v>
      </c>
      <c r="J43" s="13">
        <v>35118</v>
      </c>
      <c r="K43" s="38">
        <v>97639.25</v>
      </c>
      <c r="L43" s="13">
        <v>37316</v>
      </c>
      <c r="M43" s="13">
        <v>48663</v>
      </c>
      <c r="N43" s="13">
        <v>2707</v>
      </c>
      <c r="O43" s="13">
        <v>52016</v>
      </c>
      <c r="P43" s="29">
        <v>7258</v>
      </c>
      <c r="Q43" s="27"/>
    </row>
    <row r="44" spans="1:17" ht="15" customHeight="1" x14ac:dyDescent="0.2">
      <c r="A44" s="21"/>
      <c r="B44" s="8" t="s">
        <v>72</v>
      </c>
      <c r="C44" s="13"/>
      <c r="D44" s="13"/>
      <c r="E44" s="13"/>
      <c r="F44" s="13"/>
      <c r="G44" s="13"/>
      <c r="H44" s="13"/>
      <c r="I44" s="13"/>
      <c r="J44" s="13"/>
      <c r="K44" s="38"/>
      <c r="L44" s="13"/>
      <c r="M44" s="13"/>
      <c r="N44" s="13"/>
      <c r="O44" s="13"/>
      <c r="P44" s="29"/>
      <c r="Q44" s="27"/>
    </row>
    <row r="45" spans="1:17" ht="15" customHeight="1" x14ac:dyDescent="0.2">
      <c r="A45" s="18" t="s">
        <v>24</v>
      </c>
      <c r="B45" s="7" t="s">
        <v>73</v>
      </c>
      <c r="C45" s="13">
        <v>0</v>
      </c>
      <c r="D45" s="13">
        <v>0</v>
      </c>
      <c r="E45" s="13">
        <v>0</v>
      </c>
      <c r="F45" s="13">
        <v>0</v>
      </c>
      <c r="G45" s="13">
        <v>0</v>
      </c>
      <c r="H45" s="13">
        <v>0</v>
      </c>
      <c r="I45" s="13">
        <v>-11141</v>
      </c>
      <c r="J45" s="13">
        <v>0</v>
      </c>
      <c r="K45" s="38">
        <v>0</v>
      </c>
      <c r="L45" s="13">
        <v>0</v>
      </c>
      <c r="M45" s="13">
        <v>0</v>
      </c>
      <c r="N45" s="13">
        <v>0</v>
      </c>
      <c r="O45" s="13">
        <v>0</v>
      </c>
      <c r="P45" s="29">
        <v>0</v>
      </c>
      <c r="Q45" s="27"/>
    </row>
    <row r="46" spans="1:17" ht="15" customHeight="1" x14ac:dyDescent="0.2">
      <c r="A46" s="21"/>
      <c r="B46" s="8" t="s">
        <v>74</v>
      </c>
      <c r="C46" s="13"/>
      <c r="D46" s="13"/>
      <c r="E46" s="13"/>
      <c r="F46" s="13"/>
      <c r="G46" s="13"/>
      <c r="H46" s="13"/>
      <c r="I46" s="13"/>
      <c r="J46" s="13"/>
      <c r="K46" s="38"/>
      <c r="L46" s="13"/>
      <c r="M46" s="13"/>
      <c r="N46" s="13"/>
      <c r="O46" s="13"/>
      <c r="P46" s="29"/>
      <c r="Q46" s="27"/>
    </row>
    <row r="47" spans="1:17" ht="15" customHeight="1" x14ac:dyDescent="0.2">
      <c r="A47" s="18" t="s">
        <v>25</v>
      </c>
      <c r="B47" s="7" t="s">
        <v>75</v>
      </c>
      <c r="C47" s="13">
        <v>3168</v>
      </c>
      <c r="D47" s="13">
        <v>238291</v>
      </c>
      <c r="E47" s="13">
        <v>328</v>
      </c>
      <c r="F47" s="13">
        <v>-84</v>
      </c>
      <c r="G47" s="13">
        <v>-4</v>
      </c>
      <c r="H47" s="13">
        <v>920</v>
      </c>
      <c r="I47" s="13">
        <v>16570</v>
      </c>
      <c r="J47" s="13">
        <v>4076</v>
      </c>
      <c r="K47" s="38">
        <v>-48929.324999999997</v>
      </c>
      <c r="L47" s="13">
        <v>190972</v>
      </c>
      <c r="M47" s="13">
        <v>5705</v>
      </c>
      <c r="N47" s="13">
        <v>2629</v>
      </c>
      <c r="O47" s="13">
        <v>100344</v>
      </c>
      <c r="P47" s="29">
        <v>5695</v>
      </c>
      <c r="Q47" s="27"/>
    </row>
    <row r="48" spans="1:17" ht="15" customHeight="1" x14ac:dyDescent="0.2">
      <c r="A48" s="21"/>
      <c r="B48" s="8" t="s">
        <v>76</v>
      </c>
      <c r="C48" s="13"/>
      <c r="D48" s="13"/>
      <c r="E48" s="13"/>
      <c r="F48" s="13"/>
      <c r="G48" s="13"/>
      <c r="H48" s="13"/>
      <c r="I48" s="13"/>
      <c r="J48" s="13"/>
      <c r="K48" s="38"/>
      <c r="L48" s="13"/>
      <c r="M48" s="13"/>
      <c r="N48" s="13"/>
      <c r="O48" s="13"/>
      <c r="P48" s="29"/>
      <c r="Q48" s="27"/>
    </row>
    <row r="49" spans="1:22" ht="15" customHeight="1" x14ac:dyDescent="0.2">
      <c r="A49" s="18" t="s">
        <v>26</v>
      </c>
      <c r="B49" s="7" t="s">
        <v>77</v>
      </c>
      <c r="C49" s="13">
        <v>38927</v>
      </c>
      <c r="D49" s="13">
        <v>523758</v>
      </c>
      <c r="E49" s="13">
        <v>9858</v>
      </c>
      <c r="F49" s="13">
        <v>1064</v>
      </c>
      <c r="G49" s="13">
        <v>2949</v>
      </c>
      <c r="H49" s="13">
        <v>8096</v>
      </c>
      <c r="I49" s="13">
        <v>56764</v>
      </c>
      <c r="J49" s="13">
        <v>199933</v>
      </c>
      <c r="K49" s="38">
        <v>303605.71899999998</v>
      </c>
      <c r="L49" s="13">
        <v>756960</v>
      </c>
      <c r="M49" s="13">
        <v>153502</v>
      </c>
      <c r="N49" s="13">
        <v>28986</v>
      </c>
      <c r="O49" s="13">
        <v>187683</v>
      </c>
      <c r="P49" s="29">
        <v>4565</v>
      </c>
      <c r="Q49" s="27"/>
    </row>
    <row r="50" spans="1:22" ht="15" customHeight="1" x14ac:dyDescent="0.2">
      <c r="A50" s="21"/>
      <c r="B50" s="8" t="s">
        <v>78</v>
      </c>
      <c r="C50" s="13"/>
      <c r="D50" s="13"/>
      <c r="E50" s="13"/>
      <c r="F50" s="13"/>
      <c r="G50" s="13"/>
      <c r="H50" s="13"/>
      <c r="I50" s="13"/>
      <c r="J50" s="13"/>
      <c r="K50" s="38"/>
      <c r="L50" s="13"/>
      <c r="M50" s="13"/>
      <c r="N50" s="13"/>
      <c r="O50" s="13"/>
      <c r="P50" s="29"/>
      <c r="Q50" s="27"/>
    </row>
    <row r="51" spans="1:22" ht="15" customHeight="1" x14ac:dyDescent="0.2">
      <c r="A51" s="18" t="s">
        <v>27</v>
      </c>
      <c r="B51" s="7" t="s">
        <v>79</v>
      </c>
      <c r="C51" s="13">
        <v>0</v>
      </c>
      <c r="D51" s="13">
        <v>4735</v>
      </c>
      <c r="E51" s="13">
        <v>0</v>
      </c>
      <c r="F51" s="13">
        <v>0</v>
      </c>
      <c r="G51" s="13">
        <v>0</v>
      </c>
      <c r="H51" s="13">
        <v>0</v>
      </c>
      <c r="I51" s="13">
        <v>0</v>
      </c>
      <c r="J51" s="13">
        <v>0</v>
      </c>
      <c r="K51" s="38">
        <v>1878.039</v>
      </c>
      <c r="L51" s="13">
        <v>0</v>
      </c>
      <c r="M51" s="13">
        <v>0</v>
      </c>
      <c r="N51" s="13">
        <v>0</v>
      </c>
      <c r="O51" s="13">
        <v>0</v>
      </c>
      <c r="P51" s="29">
        <v>0</v>
      </c>
      <c r="Q51" s="27"/>
    </row>
    <row r="52" spans="1:22" ht="15" customHeight="1" x14ac:dyDescent="0.2">
      <c r="A52" s="21"/>
      <c r="B52" s="8" t="s">
        <v>80</v>
      </c>
      <c r="C52" s="13"/>
      <c r="D52" s="13"/>
      <c r="E52" s="13"/>
      <c r="F52" s="13"/>
      <c r="G52" s="13"/>
      <c r="H52" s="13"/>
      <c r="I52" s="13"/>
      <c r="J52" s="13"/>
      <c r="K52" s="38"/>
      <c r="L52" s="13"/>
      <c r="M52" s="13"/>
      <c r="N52" s="13"/>
      <c r="O52" s="13"/>
      <c r="P52" s="29"/>
      <c r="Q52" s="27"/>
    </row>
    <row r="53" spans="1:22" ht="15" customHeight="1" x14ac:dyDescent="0.2">
      <c r="A53" s="18" t="s">
        <v>28</v>
      </c>
      <c r="B53" s="7" t="s">
        <v>81</v>
      </c>
      <c r="C53" s="13">
        <v>65</v>
      </c>
      <c r="D53" s="13">
        <v>60711</v>
      </c>
      <c r="E53" s="13">
        <v>-832</v>
      </c>
      <c r="F53" s="13">
        <v>39</v>
      </c>
      <c r="G53" s="13">
        <v>-235</v>
      </c>
      <c r="H53" s="13">
        <v>223</v>
      </c>
      <c r="I53" s="13">
        <v>410</v>
      </c>
      <c r="J53" s="13">
        <v>19457</v>
      </c>
      <c r="K53" s="38">
        <v>6735.2179999999998</v>
      </c>
      <c r="L53" s="13">
        <v>223447</v>
      </c>
      <c r="M53" s="13">
        <v>0</v>
      </c>
      <c r="N53" s="13">
        <v>0</v>
      </c>
      <c r="O53" s="13">
        <v>13921</v>
      </c>
      <c r="P53" s="29">
        <v>2166</v>
      </c>
      <c r="Q53" s="27"/>
    </row>
    <row r="54" spans="1:22" ht="15" customHeight="1" x14ac:dyDescent="0.2">
      <c r="A54" s="21"/>
      <c r="B54" s="8" t="s">
        <v>82</v>
      </c>
      <c r="C54" s="13"/>
      <c r="D54" s="13"/>
      <c r="E54" s="13"/>
      <c r="F54" s="13"/>
      <c r="G54" s="13"/>
      <c r="H54" s="13"/>
      <c r="I54" s="13"/>
      <c r="J54" s="13"/>
      <c r="K54" s="38"/>
      <c r="L54" s="13"/>
      <c r="M54" s="13"/>
      <c r="N54" s="13"/>
      <c r="O54" s="13"/>
      <c r="P54" s="29"/>
      <c r="Q54" s="27"/>
    </row>
    <row r="55" spans="1:22" ht="15" customHeight="1" x14ac:dyDescent="0.2">
      <c r="A55" s="18" t="s">
        <v>29</v>
      </c>
      <c r="B55" s="7" t="s">
        <v>109</v>
      </c>
      <c r="C55" s="15">
        <v>0</v>
      </c>
      <c r="D55" s="15">
        <v>0</v>
      </c>
      <c r="E55" s="15">
        <v>0</v>
      </c>
      <c r="F55" s="15">
        <v>0</v>
      </c>
      <c r="G55" s="15">
        <v>0</v>
      </c>
      <c r="H55" s="15">
        <v>0</v>
      </c>
      <c r="I55" s="15">
        <v>0</v>
      </c>
      <c r="J55" s="15">
        <v>0</v>
      </c>
      <c r="K55" s="38">
        <v>0</v>
      </c>
      <c r="L55" s="15">
        <v>0</v>
      </c>
      <c r="M55" s="15">
        <v>0</v>
      </c>
      <c r="N55" s="15">
        <v>0</v>
      </c>
      <c r="O55" s="15">
        <v>0</v>
      </c>
      <c r="P55" s="35">
        <v>0</v>
      </c>
      <c r="Q55" s="41"/>
      <c r="R55" s="42"/>
      <c r="S55" s="42"/>
      <c r="T55" s="42"/>
      <c r="U55" s="42"/>
      <c r="V55" s="42"/>
    </row>
    <row r="56" spans="1:22" ht="15" customHeight="1" x14ac:dyDescent="0.2">
      <c r="A56" s="21"/>
      <c r="B56" s="8" t="s">
        <v>83</v>
      </c>
      <c r="C56" s="14"/>
      <c r="D56" s="14"/>
      <c r="E56" s="14"/>
      <c r="F56" s="14"/>
      <c r="G56" s="14"/>
      <c r="H56" s="14"/>
      <c r="I56" s="14"/>
      <c r="J56" s="14"/>
      <c r="K56" s="38"/>
      <c r="L56" s="14"/>
      <c r="M56" s="14"/>
      <c r="N56" s="14"/>
      <c r="O56" s="14"/>
      <c r="P56" s="33"/>
      <c r="Q56" s="27"/>
    </row>
    <row r="57" spans="1:22" ht="15" customHeight="1" x14ac:dyDescent="0.2">
      <c r="A57" s="18" t="s">
        <v>84</v>
      </c>
      <c r="B57" s="7" t="s">
        <v>112</v>
      </c>
      <c r="C57" s="15">
        <v>0</v>
      </c>
      <c r="D57" s="15">
        <v>75319</v>
      </c>
      <c r="E57" s="15">
        <v>0</v>
      </c>
      <c r="F57" s="15">
        <v>0</v>
      </c>
      <c r="G57" s="15">
        <v>0</v>
      </c>
      <c r="H57" s="15">
        <v>219</v>
      </c>
      <c r="I57" s="15">
        <v>10130</v>
      </c>
      <c r="J57" s="15">
        <v>-662</v>
      </c>
      <c r="K57" s="38">
        <v>44309.025000000001</v>
      </c>
      <c r="L57" s="15">
        <v>10258</v>
      </c>
      <c r="M57" s="15">
        <v>27689</v>
      </c>
      <c r="N57" s="15">
        <v>0</v>
      </c>
      <c r="O57" s="15">
        <v>22634</v>
      </c>
      <c r="P57" s="35">
        <v>-379</v>
      </c>
      <c r="Q57" s="27"/>
    </row>
    <row r="58" spans="1:22" ht="15" customHeight="1" x14ac:dyDescent="0.2">
      <c r="A58" s="21"/>
      <c r="B58" s="8" t="s">
        <v>85</v>
      </c>
      <c r="C58" s="15"/>
      <c r="D58" s="15"/>
      <c r="E58" s="15"/>
      <c r="F58" s="15"/>
      <c r="G58" s="15"/>
      <c r="H58" s="15"/>
      <c r="I58" s="15"/>
      <c r="J58" s="15"/>
      <c r="K58" s="38"/>
      <c r="L58" s="15"/>
      <c r="M58" s="15"/>
      <c r="N58" s="15"/>
      <c r="O58" s="15"/>
      <c r="P58" s="35"/>
      <c r="Q58" s="27"/>
    </row>
    <row r="59" spans="1:22" ht="15" customHeight="1" x14ac:dyDescent="0.2">
      <c r="A59" s="21" t="s">
        <v>30</v>
      </c>
      <c r="B59" s="7" t="s">
        <v>86</v>
      </c>
      <c r="C59" s="13">
        <v>0</v>
      </c>
      <c r="D59" s="13">
        <v>397</v>
      </c>
      <c r="E59" s="13">
        <v>0</v>
      </c>
      <c r="F59" s="13">
        <v>0</v>
      </c>
      <c r="G59" s="13">
        <v>0</v>
      </c>
      <c r="H59" s="13">
        <v>351</v>
      </c>
      <c r="I59" s="13">
        <v>751</v>
      </c>
      <c r="J59" s="13">
        <v>0</v>
      </c>
      <c r="K59" s="38">
        <v>38828.546000000002</v>
      </c>
      <c r="L59" s="13">
        <v>-140</v>
      </c>
      <c r="M59" s="13">
        <v>328</v>
      </c>
      <c r="N59" s="13">
        <v>0</v>
      </c>
      <c r="O59" s="13">
        <v>18096</v>
      </c>
      <c r="P59" s="29">
        <v>0</v>
      </c>
      <c r="Q59" s="27"/>
    </row>
    <row r="60" spans="1:22" ht="15" customHeight="1" x14ac:dyDescent="0.2">
      <c r="A60" s="21"/>
      <c r="B60" s="8" t="s">
        <v>87</v>
      </c>
      <c r="C60" s="13"/>
      <c r="D60" s="13"/>
      <c r="E60" s="13"/>
      <c r="F60" s="13"/>
      <c r="G60" s="13"/>
      <c r="H60" s="13"/>
      <c r="I60" s="13"/>
      <c r="J60" s="13"/>
      <c r="K60" s="38"/>
      <c r="L60" s="13"/>
      <c r="M60" s="13"/>
      <c r="N60" s="13"/>
      <c r="O60" s="13"/>
      <c r="P60" s="29"/>
      <c r="Q60" s="27"/>
    </row>
    <row r="61" spans="1:22" ht="15" customHeight="1" x14ac:dyDescent="0.2">
      <c r="A61" s="18" t="s">
        <v>31</v>
      </c>
      <c r="B61" s="23" t="s">
        <v>88</v>
      </c>
      <c r="C61" s="31">
        <v>-1332</v>
      </c>
      <c r="D61" s="31">
        <v>342146</v>
      </c>
      <c r="E61" s="31">
        <v>1213</v>
      </c>
      <c r="F61" s="31">
        <v>34870</v>
      </c>
      <c r="G61" s="31">
        <v>24821</v>
      </c>
      <c r="H61" s="31">
        <v>18526</v>
      </c>
      <c r="I61" s="31">
        <v>250878</v>
      </c>
      <c r="J61" s="31">
        <v>-119112</v>
      </c>
      <c r="K61" s="37">
        <v>687542.96200000006</v>
      </c>
      <c r="L61" s="31">
        <v>-1293405</v>
      </c>
      <c r="M61" s="31">
        <v>124866</v>
      </c>
      <c r="N61" s="31">
        <v>42886</v>
      </c>
      <c r="O61" s="31">
        <v>403940</v>
      </c>
      <c r="P61" s="34">
        <v>10947</v>
      </c>
      <c r="Q61" s="27"/>
    </row>
    <row r="62" spans="1:22" ht="15" customHeight="1" x14ac:dyDescent="0.2">
      <c r="A62" s="21"/>
      <c r="B62" s="24" t="s">
        <v>89</v>
      </c>
      <c r="C62" s="13"/>
      <c r="D62" s="13"/>
      <c r="E62" s="13"/>
      <c r="F62" s="13"/>
      <c r="G62" s="13"/>
      <c r="H62" s="13"/>
      <c r="I62" s="13"/>
      <c r="J62" s="13"/>
      <c r="K62" s="38"/>
      <c r="L62" s="13"/>
      <c r="M62" s="13"/>
      <c r="N62" s="13"/>
      <c r="O62" s="13"/>
      <c r="P62" s="29"/>
      <c r="Q62" s="27"/>
    </row>
    <row r="63" spans="1:22" ht="15" customHeight="1" x14ac:dyDescent="0.2">
      <c r="A63" s="21" t="s">
        <v>32</v>
      </c>
      <c r="B63" s="7" t="s">
        <v>90</v>
      </c>
      <c r="C63" s="15">
        <v>3713</v>
      </c>
      <c r="D63" s="15">
        <v>134318</v>
      </c>
      <c r="E63" s="15">
        <v>980</v>
      </c>
      <c r="F63" s="15">
        <v>9222</v>
      </c>
      <c r="G63" s="15">
        <v>1126</v>
      </c>
      <c r="H63" s="15">
        <v>2197</v>
      </c>
      <c r="I63" s="15">
        <v>31181</v>
      </c>
      <c r="J63" s="15">
        <v>-42250</v>
      </c>
      <c r="K63" s="38">
        <v>169087.47099999999</v>
      </c>
      <c r="L63" s="15">
        <v>1014</v>
      </c>
      <c r="M63" s="15">
        <v>20095</v>
      </c>
      <c r="N63" s="15">
        <v>12225</v>
      </c>
      <c r="O63" s="15">
        <v>108272</v>
      </c>
      <c r="P63" s="35">
        <v>8590</v>
      </c>
      <c r="Q63" s="27"/>
    </row>
    <row r="64" spans="1:22" ht="15" customHeight="1" x14ac:dyDescent="0.2">
      <c r="A64" s="21"/>
      <c r="B64" s="8" t="s">
        <v>91</v>
      </c>
      <c r="C64" s="14"/>
      <c r="D64" s="14"/>
      <c r="E64" s="14"/>
      <c r="F64" s="14"/>
      <c r="G64" s="14"/>
      <c r="H64" s="14"/>
      <c r="I64" s="14"/>
      <c r="J64" s="14"/>
      <c r="K64" s="38"/>
      <c r="L64" s="14"/>
      <c r="M64" s="14"/>
      <c r="N64" s="14"/>
      <c r="O64" s="14"/>
      <c r="P64" s="33"/>
      <c r="Q64" s="27"/>
    </row>
    <row r="65" spans="1:19" ht="15" customHeight="1" x14ac:dyDescent="0.2">
      <c r="A65" s="18" t="s">
        <v>33</v>
      </c>
      <c r="B65" s="9" t="s">
        <v>92</v>
      </c>
      <c r="C65" s="31">
        <v>-5045</v>
      </c>
      <c r="D65" s="31">
        <v>207828</v>
      </c>
      <c r="E65" s="31">
        <v>233</v>
      </c>
      <c r="F65" s="31">
        <v>25648</v>
      </c>
      <c r="G65" s="31">
        <v>23695</v>
      </c>
      <c r="H65" s="31">
        <v>16329</v>
      </c>
      <c r="I65" s="31">
        <v>219697</v>
      </c>
      <c r="J65" s="31">
        <v>-76862</v>
      </c>
      <c r="K65" s="37">
        <f>518455.491+1</f>
        <v>518456.49099999998</v>
      </c>
      <c r="L65" s="31">
        <v>-1294419</v>
      </c>
      <c r="M65" s="31">
        <v>104771</v>
      </c>
      <c r="N65" s="31">
        <v>30661</v>
      </c>
      <c r="O65" s="31">
        <v>295668</v>
      </c>
      <c r="P65" s="34">
        <v>2357</v>
      </c>
      <c r="Q65" s="27"/>
    </row>
    <row r="66" spans="1:19" ht="15" customHeight="1" x14ac:dyDescent="0.2">
      <c r="A66" s="18"/>
      <c r="B66" s="10" t="s">
        <v>93</v>
      </c>
      <c r="C66" s="13"/>
      <c r="D66" s="13"/>
      <c r="E66" s="13"/>
      <c r="F66" s="13"/>
      <c r="G66" s="13"/>
      <c r="H66" s="13"/>
      <c r="I66" s="13"/>
      <c r="J66" s="13"/>
      <c r="K66" s="38"/>
      <c r="L66" s="13"/>
      <c r="M66" s="13"/>
      <c r="N66" s="13"/>
      <c r="O66" s="13"/>
      <c r="P66" s="29"/>
      <c r="Q66" s="27"/>
    </row>
    <row r="67" spans="1:19" ht="15" customHeight="1" x14ac:dyDescent="0.2">
      <c r="A67" s="21" t="s">
        <v>94</v>
      </c>
      <c r="B67" s="7" t="s">
        <v>95</v>
      </c>
      <c r="C67" s="13">
        <v>0</v>
      </c>
      <c r="D67" s="13">
        <v>0</v>
      </c>
      <c r="E67" s="13">
        <v>0</v>
      </c>
      <c r="F67" s="13">
        <v>0</v>
      </c>
      <c r="G67" s="13">
        <v>0</v>
      </c>
      <c r="H67" s="13">
        <v>0</v>
      </c>
      <c r="I67" s="13">
        <v>0</v>
      </c>
      <c r="J67" s="13">
        <v>-1943</v>
      </c>
      <c r="K67" s="38">
        <v>0</v>
      </c>
      <c r="L67" s="13">
        <v>-33345</v>
      </c>
      <c r="M67" s="13">
        <v>0</v>
      </c>
      <c r="N67" s="13">
        <v>0</v>
      </c>
      <c r="O67" s="13">
        <v>0</v>
      </c>
      <c r="P67" s="29">
        <v>0</v>
      </c>
      <c r="Q67" s="27"/>
    </row>
    <row r="68" spans="1:19" ht="15" customHeight="1" x14ac:dyDescent="0.2">
      <c r="A68" s="21"/>
      <c r="B68" s="8" t="s">
        <v>96</v>
      </c>
      <c r="C68" s="13"/>
      <c r="D68" s="13"/>
      <c r="E68" s="13"/>
      <c r="F68" s="13"/>
      <c r="G68" s="13"/>
      <c r="H68" s="13"/>
      <c r="I68" s="13"/>
      <c r="J68" s="13"/>
      <c r="K68" s="38"/>
      <c r="L68" s="13"/>
      <c r="M68" s="13"/>
      <c r="N68" s="13"/>
      <c r="O68" s="13"/>
      <c r="P68" s="29"/>
      <c r="Q68" s="13"/>
      <c r="R68" s="13"/>
      <c r="S68" s="13"/>
    </row>
    <row r="69" spans="1:19" ht="15" customHeight="1" x14ac:dyDescent="0.2">
      <c r="A69" s="18" t="s">
        <v>97</v>
      </c>
      <c r="B69" s="9" t="s">
        <v>98</v>
      </c>
      <c r="C69" s="31">
        <v>-5045</v>
      </c>
      <c r="D69" s="31">
        <v>207828</v>
      </c>
      <c r="E69" s="31">
        <v>233</v>
      </c>
      <c r="F69" s="31">
        <v>25648</v>
      </c>
      <c r="G69" s="31">
        <v>23695</v>
      </c>
      <c r="H69" s="31">
        <v>16329</v>
      </c>
      <c r="I69" s="31">
        <v>219697</v>
      </c>
      <c r="J69" s="31">
        <v>-78805</v>
      </c>
      <c r="K69" s="37">
        <f>518455.491+1</f>
        <v>518456.49099999998</v>
      </c>
      <c r="L69" s="31">
        <v>-1327764</v>
      </c>
      <c r="M69" s="31">
        <v>104771</v>
      </c>
      <c r="N69" s="31">
        <v>30661</v>
      </c>
      <c r="O69" s="31">
        <v>295668</v>
      </c>
      <c r="P69" s="34">
        <v>2357</v>
      </c>
      <c r="Q69" s="13"/>
      <c r="R69" s="13"/>
      <c r="S69" s="13"/>
    </row>
    <row r="70" spans="1:19" ht="15" customHeight="1" x14ac:dyDescent="0.2">
      <c r="A70" s="18"/>
      <c r="B70" s="10" t="s">
        <v>99</v>
      </c>
      <c r="C70" s="13"/>
      <c r="D70" s="13"/>
      <c r="E70" s="13"/>
      <c r="F70" s="13"/>
      <c r="G70" s="13"/>
      <c r="H70" s="13"/>
      <c r="I70" s="13"/>
      <c r="J70" s="13"/>
      <c r="K70" s="38"/>
      <c r="L70" s="13"/>
      <c r="M70" s="13"/>
      <c r="N70" s="13"/>
      <c r="O70" s="13"/>
      <c r="P70" s="29"/>
      <c r="Q70" s="13"/>
      <c r="R70" s="13"/>
      <c r="S70" s="13"/>
    </row>
    <row r="71" spans="1:19" ht="15" customHeight="1" x14ac:dyDescent="0.2">
      <c r="A71" s="18" t="s">
        <v>100</v>
      </c>
      <c r="B71" s="7" t="s">
        <v>101</v>
      </c>
      <c r="C71" s="15">
        <v>0</v>
      </c>
      <c r="D71" s="15">
        <v>24816</v>
      </c>
      <c r="E71" s="15">
        <v>0</v>
      </c>
      <c r="F71" s="15">
        <v>602</v>
      </c>
      <c r="G71" s="15">
        <v>8</v>
      </c>
      <c r="H71" s="15">
        <v>117</v>
      </c>
      <c r="I71" s="15">
        <v>3</v>
      </c>
      <c r="J71" s="15">
        <v>1881</v>
      </c>
      <c r="K71" s="38">
        <v>28967.538</v>
      </c>
      <c r="L71" s="15">
        <v>851</v>
      </c>
      <c r="M71" s="15">
        <v>0</v>
      </c>
      <c r="N71" s="15">
        <v>0</v>
      </c>
      <c r="O71" s="15">
        <v>109</v>
      </c>
      <c r="P71" s="35">
        <v>716</v>
      </c>
      <c r="Q71" s="27"/>
    </row>
    <row r="72" spans="1:19" ht="15" customHeight="1" x14ac:dyDescent="0.2">
      <c r="A72" s="18"/>
      <c r="B72" s="8" t="s">
        <v>102</v>
      </c>
      <c r="C72" s="15"/>
      <c r="D72" s="15"/>
      <c r="E72" s="15"/>
      <c r="F72" s="15"/>
      <c r="G72" s="15"/>
      <c r="H72" s="15"/>
      <c r="I72" s="15"/>
      <c r="J72" s="15"/>
      <c r="K72" s="38"/>
      <c r="L72" s="15"/>
      <c r="M72" s="15"/>
      <c r="N72" s="15"/>
      <c r="O72" s="15"/>
      <c r="P72" s="35"/>
      <c r="Q72" s="27"/>
    </row>
    <row r="73" spans="1:19" ht="15" customHeight="1" x14ac:dyDescent="0.2">
      <c r="A73" s="18" t="s">
        <v>119</v>
      </c>
      <c r="B73" s="7" t="s">
        <v>103</v>
      </c>
      <c r="C73" s="15">
        <v>-5045</v>
      </c>
      <c r="D73" s="15">
        <v>183012</v>
      </c>
      <c r="E73" s="15">
        <v>233</v>
      </c>
      <c r="F73" s="15">
        <v>25046</v>
      </c>
      <c r="G73" s="15">
        <v>23687</v>
      </c>
      <c r="H73" s="15">
        <v>16212</v>
      </c>
      <c r="I73" s="15">
        <v>219694</v>
      </c>
      <c r="J73" s="15">
        <v>-80686</v>
      </c>
      <c r="K73" s="38">
        <v>489487.95300000004</v>
      </c>
      <c r="L73" s="15">
        <v>-1328615</v>
      </c>
      <c r="M73" s="15">
        <v>104771</v>
      </c>
      <c r="N73" s="15">
        <v>30661</v>
      </c>
      <c r="O73" s="15">
        <v>295559</v>
      </c>
      <c r="P73" s="35">
        <v>1641</v>
      </c>
      <c r="Q73" s="1"/>
    </row>
    <row r="74" spans="1:19" ht="15" customHeight="1" x14ac:dyDescent="0.2">
      <c r="A74" s="25"/>
      <c r="B74" s="26" t="s">
        <v>104</v>
      </c>
      <c r="C74" s="30"/>
      <c r="D74" s="30"/>
      <c r="E74" s="30"/>
      <c r="F74" s="30"/>
      <c r="G74" s="30"/>
      <c r="H74" s="30"/>
      <c r="I74" s="30"/>
      <c r="J74" s="30"/>
      <c r="K74" s="30"/>
      <c r="L74" s="30"/>
      <c r="M74" s="30"/>
      <c r="N74" s="30"/>
      <c r="O74" s="30"/>
      <c r="P74" s="36"/>
      <c r="Q74" s="1"/>
    </row>
    <row r="75" spans="1:19" ht="15" customHeight="1" x14ac:dyDescent="0.2">
      <c r="C75" s="14"/>
      <c r="D75" s="14"/>
      <c r="E75" s="14"/>
      <c r="F75" s="14"/>
      <c r="G75" s="14"/>
      <c r="H75" s="14"/>
      <c r="I75" s="14"/>
      <c r="J75" s="14"/>
      <c r="K75" s="14"/>
      <c r="L75" s="14"/>
      <c r="M75" s="14"/>
      <c r="N75" s="14"/>
      <c r="O75" s="14"/>
      <c r="P75" s="14"/>
      <c r="Q75" s="1"/>
    </row>
    <row r="76" spans="1:19" ht="15" customHeight="1" x14ac:dyDescent="0.2">
      <c r="A76" s="4" t="s">
        <v>36</v>
      </c>
      <c r="C76" s="17"/>
      <c r="D76" s="17"/>
      <c r="E76" s="17"/>
      <c r="F76" s="17"/>
      <c r="G76" s="17"/>
      <c r="H76" s="17"/>
      <c r="I76" s="17"/>
      <c r="J76" s="17"/>
      <c r="K76" s="17"/>
      <c r="L76" s="17"/>
      <c r="M76" s="17"/>
      <c r="N76" s="17"/>
      <c r="O76" s="17"/>
      <c r="P76" s="17"/>
      <c r="Q76" s="1"/>
    </row>
    <row r="77" spans="1:19" ht="15" customHeight="1" x14ac:dyDescent="0.2">
      <c r="A77" s="11" t="s">
        <v>37</v>
      </c>
      <c r="C77" s="17"/>
      <c r="D77" s="17"/>
      <c r="E77" s="17"/>
      <c r="F77" s="17"/>
      <c r="G77" s="17"/>
      <c r="H77" s="17"/>
      <c r="I77" s="17"/>
      <c r="J77" s="17"/>
      <c r="K77" s="17"/>
      <c r="L77" s="17"/>
      <c r="M77" s="17"/>
      <c r="N77" s="17"/>
      <c r="O77" s="17"/>
      <c r="P77" s="17"/>
      <c r="Q77" s="1"/>
    </row>
    <row r="78" spans="1:19" ht="15" customHeight="1" x14ac:dyDescent="0.2">
      <c r="C78" s="17"/>
      <c r="D78" s="17"/>
      <c r="E78" s="17"/>
      <c r="F78" s="17"/>
      <c r="G78" s="17"/>
      <c r="H78" s="17"/>
      <c r="I78" s="17"/>
      <c r="J78" s="17"/>
      <c r="K78" s="17"/>
      <c r="L78" s="17"/>
      <c r="M78" s="17"/>
      <c r="N78" s="17"/>
      <c r="O78" s="17"/>
      <c r="P78" s="17"/>
      <c r="Q78" s="1"/>
    </row>
    <row r="79" spans="1:19" ht="15" customHeight="1" x14ac:dyDescent="0.2">
      <c r="A79" s="1" t="s">
        <v>116</v>
      </c>
      <c r="C79" s="16"/>
      <c r="D79" s="16"/>
      <c r="E79" s="16"/>
      <c r="F79" s="16"/>
      <c r="G79" s="16"/>
      <c r="H79" s="16"/>
      <c r="I79" s="16"/>
      <c r="J79" s="16"/>
      <c r="K79" s="16"/>
      <c r="L79" s="16"/>
      <c r="M79" s="16"/>
      <c r="N79" s="16"/>
      <c r="O79" s="16"/>
      <c r="P79" s="16"/>
      <c r="Q79" s="1"/>
    </row>
    <row r="80" spans="1:19" ht="10.199999999999999" x14ac:dyDescent="0.2">
      <c r="A80" s="45" t="s">
        <v>117</v>
      </c>
      <c r="C80" s="17"/>
      <c r="D80" s="17"/>
      <c r="E80" s="17"/>
      <c r="F80" s="17"/>
      <c r="G80" s="17"/>
      <c r="H80" s="17"/>
      <c r="I80" s="17"/>
      <c r="J80" s="17"/>
      <c r="K80" s="17"/>
      <c r="L80" s="17"/>
      <c r="M80" s="17"/>
      <c r="N80" s="17"/>
      <c r="O80" s="17"/>
      <c r="P80" s="17"/>
      <c r="Q80" s="1"/>
    </row>
    <row r="81" spans="3:17" ht="10.199999999999999" x14ac:dyDescent="0.2">
      <c r="C81" s="17"/>
      <c r="D81" s="17"/>
      <c r="E81" s="17"/>
      <c r="F81" s="17"/>
      <c r="G81" s="17"/>
      <c r="H81" s="17"/>
      <c r="I81" s="17"/>
      <c r="J81" s="17"/>
      <c r="K81" s="17"/>
      <c r="L81" s="17"/>
      <c r="M81" s="17"/>
      <c r="N81" s="17"/>
      <c r="O81" s="17"/>
      <c r="P81" s="17"/>
      <c r="Q81" s="1"/>
    </row>
    <row r="82" spans="3:17" ht="10.199999999999999" x14ac:dyDescent="0.2">
      <c r="C82" s="17"/>
      <c r="D82" s="17"/>
      <c r="E82" s="17"/>
      <c r="F82" s="17"/>
      <c r="G82" s="17"/>
      <c r="H82" s="17"/>
      <c r="I82" s="17"/>
      <c r="J82" s="17"/>
      <c r="K82" s="17"/>
      <c r="L82" s="17"/>
      <c r="M82" s="17"/>
      <c r="N82" s="17"/>
      <c r="O82" s="17"/>
      <c r="P82" s="17"/>
      <c r="Q82" s="1"/>
    </row>
    <row r="83" spans="3:17" ht="10.199999999999999" x14ac:dyDescent="0.2">
      <c r="C83" s="17"/>
      <c r="D83" s="17"/>
      <c r="E83" s="17"/>
      <c r="F83" s="17"/>
      <c r="G83" s="17"/>
      <c r="H83" s="17"/>
      <c r="I83" s="17"/>
      <c r="J83" s="17"/>
      <c r="K83" s="17"/>
      <c r="L83" s="17"/>
      <c r="M83" s="17"/>
      <c r="N83" s="17"/>
      <c r="O83" s="17"/>
      <c r="P83" s="17"/>
      <c r="Q83" s="1"/>
    </row>
    <row r="84" spans="3:17" ht="10.199999999999999" x14ac:dyDescent="0.2">
      <c r="C84" s="17"/>
      <c r="D84" s="17"/>
      <c r="E84" s="17"/>
      <c r="F84" s="17"/>
      <c r="G84" s="17"/>
      <c r="H84" s="17"/>
      <c r="I84" s="17"/>
      <c r="J84" s="17"/>
      <c r="K84" s="17"/>
      <c r="L84" s="17"/>
      <c r="M84" s="17"/>
      <c r="N84" s="17"/>
      <c r="O84" s="17"/>
      <c r="P84" s="17"/>
      <c r="Q84" s="1"/>
    </row>
    <row r="85" spans="3:17" ht="10.199999999999999" x14ac:dyDescent="0.2">
      <c r="C85" s="17"/>
      <c r="D85" s="17"/>
      <c r="E85" s="17"/>
      <c r="F85" s="17"/>
      <c r="G85" s="17"/>
      <c r="H85" s="17"/>
      <c r="I85" s="17"/>
      <c r="J85" s="17"/>
      <c r="K85" s="17"/>
      <c r="L85" s="17"/>
      <c r="M85" s="17"/>
      <c r="N85" s="17"/>
      <c r="O85" s="17"/>
      <c r="P85" s="17"/>
      <c r="Q85" s="1"/>
    </row>
    <row r="87" spans="3:17" ht="10.199999999999999" x14ac:dyDescent="0.2">
      <c r="C87" s="17"/>
      <c r="D87" s="17"/>
      <c r="E87" s="17"/>
      <c r="F87" s="17"/>
      <c r="G87" s="17"/>
      <c r="H87" s="17"/>
      <c r="I87" s="17"/>
      <c r="J87" s="17"/>
      <c r="K87" s="17"/>
      <c r="L87" s="17"/>
      <c r="M87" s="17"/>
      <c r="N87" s="17"/>
      <c r="O87" s="17"/>
      <c r="P87" s="17"/>
      <c r="Q87" s="1"/>
    </row>
    <row r="120" spans="2:17" ht="10.199999999999999" x14ac:dyDescent="0.2">
      <c r="B120" s="2"/>
      <c r="Q120" s="1"/>
    </row>
  </sheetData>
  <pageMargins left="0.27559055118110237" right="0.35433070866141736" top="0.47244094488188981" bottom="0.43307086614173229" header="0.31496062992125984" footer="0.31496062992125984"/>
  <pageSetup paperSize="9" scale="45" orientation="landscape" r:id="rId1"/>
  <rowBreaks count="1" manualBreakCount="1">
    <brk id="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4</vt:i4>
      </vt:variant>
    </vt:vector>
  </HeadingPairs>
  <TitlesOfParts>
    <vt:vector size="5" baseType="lpstr">
      <vt:lpstr>DEC 2020</vt:lpstr>
      <vt:lpstr>'DEC 2020'!Área_de_Impressão</vt:lpstr>
      <vt:lpstr>'DEC 2020'!Print_Area</vt:lpstr>
      <vt:lpstr>'DEC 2020'!Print_Titles</vt:lpstr>
      <vt:lpstr>'DEC 2020'!Títulos_de_Impressão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APBancos</dc:creator>
  <cp:lastModifiedBy>Vera Flores</cp:lastModifiedBy>
  <cp:lastPrinted>2021-07-13T13:43:10Z</cp:lastPrinted>
  <dcterms:created xsi:type="dcterms:W3CDTF">2010-12-06T09:12:07Z</dcterms:created>
  <dcterms:modified xsi:type="dcterms:W3CDTF">2021-07-19T15:05:04Z</dcterms:modified>
</cp:coreProperties>
</file>